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activeTab="5"/>
  </bookViews>
  <sheets>
    <sheet name="prav.čin." sheetId="1" r:id="rId1"/>
    <sheet name="příl. čin." sheetId="2" r:id="rId2"/>
    <sheet name="soutěže" sheetId="3" r:id="rId3"/>
    <sheet name="pobyt." sheetId="4" r:id="rId4"/>
    <sheet name="přím. táb." sheetId="5" r:id="rId5"/>
    <sheet name="pers. a vzděl." sheetId="6" r:id="rId6"/>
  </sheets>
  <definedNames>
    <definedName name="_xlnm.Print_Area" localSheetId="1">'příl. čin.'!$A$1:$C$60</definedName>
    <definedName name="_xlnm.Print_Area" localSheetId="4">'přím. táb.'!$A$1:$I$10</definedName>
  </definedNames>
  <calcPr calcId="125725"/>
</workbook>
</file>

<file path=xl/calcChain.xml><?xml version="1.0" encoding="utf-8"?>
<calcChain xmlns="http://schemas.openxmlformats.org/spreadsheetml/2006/main">
  <c r="E11" i="6"/>
  <c r="E10"/>
  <c r="E9"/>
  <c r="B11"/>
  <c r="B10"/>
  <c r="B9"/>
  <c r="B12" s="1"/>
  <c r="I12"/>
  <c r="H12"/>
  <c r="G12"/>
  <c r="F12"/>
  <c r="D12"/>
  <c r="C12"/>
  <c r="B16" i="1"/>
  <c r="E12" i="6" l="1"/>
</calcChain>
</file>

<file path=xl/sharedStrings.xml><?xml version="1.0" encoding="utf-8"?>
<sst xmlns="http://schemas.openxmlformats.org/spreadsheetml/2006/main" count="224" uniqueCount="174">
  <si>
    <t>Příloha č. 1</t>
  </si>
  <si>
    <t>Pravidelná činnost</t>
  </si>
  <si>
    <t>zaměření</t>
  </si>
  <si>
    <t>plánovaný počet ZÚ</t>
  </si>
  <si>
    <t>Hudební</t>
  </si>
  <si>
    <t>Tanec</t>
  </si>
  <si>
    <t>Dramatická výchova</t>
  </si>
  <si>
    <t>Výtvarné</t>
  </si>
  <si>
    <t>Vzdělávací a společenskovědné jazyky, přípravky)</t>
  </si>
  <si>
    <t>celkem</t>
  </si>
  <si>
    <t>Příloha č. 2a)</t>
  </si>
  <si>
    <t xml:space="preserve">Příležitostná činnost bez soutěží </t>
  </si>
  <si>
    <t>měsíc</t>
  </si>
  <si>
    <t xml:space="preserve">akce </t>
  </si>
  <si>
    <t>spolupořadat.</t>
  </si>
  <si>
    <t xml:space="preserve">Září </t>
  </si>
  <si>
    <t xml:space="preserve">Říjen </t>
  </si>
  <si>
    <t>Klamfest</t>
  </si>
  <si>
    <t xml:space="preserve"> </t>
  </si>
  <si>
    <t>Výtvarná dílna</t>
  </si>
  <si>
    <t>Listopad</t>
  </si>
  <si>
    <t>Prosinec</t>
  </si>
  <si>
    <t>Mikulášská nadílka</t>
  </si>
  <si>
    <t>Leden</t>
  </si>
  <si>
    <t>Lyžovačka v Chotouni - jednodenní</t>
  </si>
  <si>
    <t>Masopust</t>
  </si>
  <si>
    <t>Únor</t>
  </si>
  <si>
    <t>Valentýn</t>
  </si>
  <si>
    <t>Karneval pro předškoláky</t>
  </si>
  <si>
    <t>Březen</t>
  </si>
  <si>
    <t>Odpolední týmovky pro školy</t>
  </si>
  <si>
    <t>Otvírání</t>
  </si>
  <si>
    <t>Duben</t>
  </si>
  <si>
    <t>Zapomenutá řemesla</t>
  </si>
  <si>
    <t>Čarodějnice</t>
  </si>
  <si>
    <t>Květen</t>
  </si>
  <si>
    <t>Dílna Den matek</t>
  </si>
  <si>
    <t>Červen</t>
  </si>
  <si>
    <t xml:space="preserve">ČervEND - ukončení sezóny </t>
  </si>
  <si>
    <t>Co se za rok urodilo - přehlídka ZÚ</t>
  </si>
  <si>
    <t>Divadlo pro předškoláky</t>
  </si>
  <si>
    <t>Příloha č. 2b)</t>
  </si>
  <si>
    <t>Plánovaná účast na celopražských projektech – DDM</t>
  </si>
  <si>
    <t xml:space="preserve">termín </t>
  </si>
  <si>
    <t>název</t>
  </si>
  <si>
    <t>Příloha č. 3</t>
  </si>
  <si>
    <t>Řečniště</t>
  </si>
  <si>
    <t xml:space="preserve">              </t>
  </si>
  <si>
    <t>Příloha č. 4a)</t>
  </si>
  <si>
    <t>Pobytové akce od 5 dnů</t>
  </si>
  <si>
    <t>akce, typ</t>
  </si>
  <si>
    <t>místo konání</t>
  </si>
  <si>
    <t>Říjen</t>
  </si>
  <si>
    <t>Janské Lázně</t>
  </si>
  <si>
    <t>Jarní prázdniny v Krkonoších</t>
  </si>
  <si>
    <t>Červnové Podhradí rodičů s dětmi</t>
  </si>
  <si>
    <t>Podhradí</t>
  </si>
  <si>
    <t>Příloha č. 4b)</t>
  </si>
  <si>
    <t>Pobytové akce do 5 dnů</t>
  </si>
  <si>
    <t>Září</t>
  </si>
  <si>
    <t>Mikuláš na Duncanu</t>
  </si>
  <si>
    <t>Příloha č. 5</t>
  </si>
  <si>
    <t>Přehled personálního zajištění</t>
  </si>
  <si>
    <t xml:space="preserve">Struktura pracovníků – pedagog, TH, dělník </t>
  </si>
  <si>
    <t>pracovní zařazení</t>
  </si>
  <si>
    <t xml:space="preserve"> z toho</t>
  </si>
  <si>
    <t xml:space="preserve">přepočtení </t>
  </si>
  <si>
    <t>z toho</t>
  </si>
  <si>
    <t>fyzické osoby</t>
  </si>
  <si>
    <t xml:space="preserve">    muži</t>
  </si>
  <si>
    <t xml:space="preserve">    ženy</t>
  </si>
  <si>
    <t>pracovníci</t>
  </si>
  <si>
    <t xml:space="preserve"> do 30 let</t>
  </si>
  <si>
    <t xml:space="preserve">  do 40</t>
  </si>
  <si>
    <t xml:space="preserve">   do 50</t>
  </si>
  <si>
    <t xml:space="preserve">   starší</t>
  </si>
  <si>
    <t>pedagog</t>
  </si>
  <si>
    <t>THP</t>
  </si>
  <si>
    <t>dělník</t>
  </si>
  <si>
    <t xml:space="preserve">Pedagogická způsobilost – z.563/04 Sb. </t>
  </si>
  <si>
    <t>dokončené vzdělání</t>
  </si>
  <si>
    <t>počet ped.prac.</t>
  </si>
  <si>
    <t>VŠ ped.směru</t>
  </si>
  <si>
    <t>VŠ neped + DPS</t>
  </si>
  <si>
    <t>SŠ, VOŠ – ped.</t>
  </si>
  <si>
    <t>SŠ,VOŠ – neped + DPS</t>
  </si>
  <si>
    <t>ostatní</t>
  </si>
  <si>
    <t>Zastávka volný čas</t>
  </si>
  <si>
    <t>Plán vzdělávacích kurzů</t>
  </si>
  <si>
    <t>Název kurzu</t>
  </si>
  <si>
    <t>Termín</t>
  </si>
  <si>
    <t>Organiz.</t>
  </si>
  <si>
    <t>Angličtina</t>
  </si>
  <si>
    <t>říjen - květen</t>
  </si>
  <si>
    <t>DDM</t>
  </si>
  <si>
    <t>říjen</t>
  </si>
  <si>
    <t>Pedagogické minimum - externisté</t>
  </si>
  <si>
    <t>říjen - listopad</t>
  </si>
  <si>
    <t>NIDV</t>
  </si>
  <si>
    <t>Šikana (por. Bc. Tomášek - PČR)</t>
  </si>
  <si>
    <t>listopad</t>
  </si>
  <si>
    <t>Drobné hry pro děti ml. šk. věku</t>
  </si>
  <si>
    <t>Řešení problémových situací z pohledu práva</t>
  </si>
  <si>
    <t>Instruktor šk. lyžování x snowboard</t>
  </si>
  <si>
    <t>leden</t>
  </si>
  <si>
    <t>Hlavní vedoucí dětského tábora</t>
  </si>
  <si>
    <t>březen, květen</t>
  </si>
  <si>
    <t>červen</t>
  </si>
  <si>
    <t>celoročně</t>
  </si>
  <si>
    <t>různé</t>
  </si>
  <si>
    <t>Vlakem na Lhotku</t>
  </si>
  <si>
    <t>Referenční školení řidičů</t>
  </si>
  <si>
    <t>Individuální vzdělávání pracovníků</t>
  </si>
  <si>
    <t>Kurz pro oddílové vedoucí dět. táborů</t>
  </si>
  <si>
    <t>Středisko: Klub Klamovka DDM hl. m. Prahy</t>
  </si>
  <si>
    <t xml:space="preserve">Středisko:   Klub Klamovka  DDM hl. m. Prahy                                                  </t>
  </si>
  <si>
    <t xml:space="preserve">Středisko: Klub Klamovka DDM hl. m. Prahy                                                 </t>
  </si>
  <si>
    <t>Středisko:  Klub Klamovka DDM hl. m. Prahy</t>
  </si>
  <si>
    <t xml:space="preserve">Středisko:  Klub Klamovka DDM hl. m. Prahy                                                     </t>
  </si>
  <si>
    <t xml:space="preserve">Ostatní </t>
  </si>
  <si>
    <t>Klamovka dokořán</t>
  </si>
  <si>
    <t>Den otevřených dveří, ukázka ZÚ</t>
  </si>
  <si>
    <t>Haloween</t>
  </si>
  <si>
    <t>Den dětí</t>
  </si>
  <si>
    <t>Keramika (+ sochařství)</t>
  </si>
  <si>
    <t>Pohybové a sportovní</t>
  </si>
  <si>
    <t>Sochy z itongu</t>
  </si>
  <si>
    <t>Imroshow</t>
  </si>
  <si>
    <t>Africké djembe - koncert a workshop</t>
  </si>
  <si>
    <t>Divadlo pro děti</t>
  </si>
  <si>
    <t>Adventní dílny</t>
  </si>
  <si>
    <t>Dárkové vánoční dílny</t>
  </si>
  <si>
    <t>Vánoční vystoupení - Adventní zastavení</t>
  </si>
  <si>
    <t>Předvánoční jednodenní výlet (trhy, tradice)</t>
  </si>
  <si>
    <t>Divadelní představení pro děti</t>
  </si>
  <si>
    <t>Cestovatelská beseda - Island</t>
  </si>
  <si>
    <t>Improshow</t>
  </si>
  <si>
    <t>Výtvarné zimní odpoledne</t>
  </si>
  <si>
    <t>Koncert studentských kapel</t>
  </si>
  <si>
    <t>Výtvarné odpoledne</t>
  </si>
  <si>
    <t>Přijďte a tancujte (workshop - tanec, aerobik)</t>
  </si>
  <si>
    <t>Velikonoční dílny - cyklus akcí</t>
  </si>
  <si>
    <t>Jednodenní výlet - tradice, trhy</t>
  </si>
  <si>
    <t>Výtvarné dílny</t>
  </si>
  <si>
    <t>Imrozápas</t>
  </si>
  <si>
    <t>květen 2016</t>
  </si>
  <si>
    <t>červen 2016</t>
  </si>
  <si>
    <t>Rodinný den</t>
  </si>
  <si>
    <t>Outdoorové prázdniny</t>
  </si>
  <si>
    <t>Podhradí u Ledče nad S</t>
  </si>
  <si>
    <t>Červenec</t>
  </si>
  <si>
    <t>Janské Lázně, Vřesník</t>
  </si>
  <si>
    <t>Srpen</t>
  </si>
  <si>
    <t>Letní tábory: 2x týden v Janských Lázních (R+D), Minitábor (týdenní)</t>
  </si>
  <si>
    <t>14-denní letní tábory: Turistický. Artcamp.</t>
  </si>
  <si>
    <t>Outdoorový víkend</t>
  </si>
  <si>
    <t>okolí Prahy</t>
  </si>
  <si>
    <t>Velikonoční pobyt</t>
  </si>
  <si>
    <t>severní Čechy</t>
  </si>
  <si>
    <t>Týmová spolupráce</t>
  </si>
  <si>
    <t>3. - 4. 9. 2015</t>
  </si>
  <si>
    <t>1. pomoc - vedoucí ZÚ</t>
  </si>
  <si>
    <t>září - říjen</t>
  </si>
  <si>
    <t xml:space="preserve">Netradiční výtvarné techniky </t>
  </si>
  <si>
    <t>únor</t>
  </si>
  <si>
    <t>Jednodenní turistický výlet s programem</t>
  </si>
  <si>
    <t>Příloha č. 6</t>
  </si>
  <si>
    <t>Příměstské tábory</t>
  </si>
  <si>
    <t xml:space="preserve">Středisko:  Klub Klamovka DDM hl. m. Prahy                                                   </t>
  </si>
  <si>
    <t>Příměstský tábor pro předškoláky</t>
  </si>
  <si>
    <t>Příměstský tábor s Klubem Klamovka</t>
  </si>
  <si>
    <t>Klub Klamovka</t>
  </si>
  <si>
    <t>Příležitostná činnost - soutěže (vlastní i MŠMT)</t>
  </si>
  <si>
    <t>Centrum předškolních dětí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</si>
</sst>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indexed="8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Calibri"/>
      <family val="2"/>
      <charset val="238"/>
    </font>
    <font>
      <sz val="10"/>
      <name val="Times New Roman"/>
      <family val="1"/>
      <charset val="238"/>
    </font>
    <font>
      <sz val="11"/>
      <name val="Calibri"/>
      <family val="2"/>
    </font>
    <font>
      <sz val="10"/>
      <name val="Calibri"/>
      <family val="2"/>
      <charset val="238"/>
    </font>
    <font>
      <b/>
      <sz val="10"/>
      <name val="Times New Roman"/>
      <family val="1"/>
      <charset val="238"/>
    </font>
    <font>
      <b/>
      <sz val="10"/>
      <name val="Calibri"/>
      <family val="2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0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Font="1"/>
    <xf numFmtId="0" fontId="4" fillId="0" borderId="1" xfId="0" applyFont="1" applyBorder="1"/>
    <xf numFmtId="0" fontId="0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/>
    <xf numFmtId="0" fontId="0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left" vertical="top" wrapText="1"/>
    </xf>
    <xf numFmtId="0" fontId="0" fillId="0" borderId="0" xfId="0" applyFill="1" applyBorder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0" fillId="0" borderId="0" xfId="0" applyFill="1"/>
    <xf numFmtId="0" fontId="7" fillId="0" borderId="0" xfId="0" applyFont="1" applyFill="1"/>
    <xf numFmtId="0" fontId="8" fillId="0" borderId="0" xfId="0" applyFont="1" applyFill="1"/>
    <xf numFmtId="0" fontId="0" fillId="0" borderId="0" xfId="0" applyFont="1" applyFill="1"/>
    <xf numFmtId="0" fontId="10" fillId="0" borderId="0" xfId="0" applyFont="1" applyFill="1"/>
    <xf numFmtId="0" fontId="0" fillId="0" borderId="1" xfId="0" applyBorder="1"/>
    <xf numFmtId="0" fontId="0" fillId="0" borderId="2" xfId="0" applyBorder="1"/>
    <xf numFmtId="0" fontId="0" fillId="0" borderId="1" xfId="0" applyFill="1" applyBorder="1"/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14" fontId="0" fillId="0" borderId="0" xfId="0" applyNumberFormat="1"/>
    <xf numFmtId="0" fontId="13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5" fillId="0" borderId="9" xfId="0" applyFont="1" applyBorder="1"/>
    <xf numFmtId="0" fontId="0" fillId="0" borderId="9" xfId="0" applyFont="1" applyBorder="1"/>
    <xf numFmtId="0" fontId="4" fillId="0" borderId="9" xfId="0" applyFont="1" applyBorder="1" applyAlignment="1">
      <alignment horizontal="center"/>
    </xf>
    <xf numFmtId="0" fontId="5" fillId="0" borderId="5" xfId="0" applyFont="1" applyBorder="1"/>
    <xf numFmtId="0" fontId="0" fillId="0" borderId="5" xfId="0" applyBorder="1"/>
    <xf numFmtId="0" fontId="4" fillId="0" borderId="5" xfId="0" applyFont="1" applyBorder="1" applyAlignment="1">
      <alignment horizontal="center"/>
    </xf>
    <xf numFmtId="0" fontId="0" fillId="0" borderId="9" xfId="0" applyBorder="1"/>
    <xf numFmtId="0" fontId="15" fillId="0" borderId="1" xfId="0" applyFont="1" applyBorder="1"/>
    <xf numFmtId="0" fontId="10" fillId="0" borderId="1" xfId="0" applyFont="1" applyBorder="1"/>
    <xf numFmtId="0" fontId="14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14" fontId="15" fillId="0" borderId="5" xfId="0" applyNumberFormat="1" applyFont="1" applyBorder="1" applyAlignment="1">
      <alignment horizontal="left" vertical="top" wrapText="1"/>
    </xf>
    <xf numFmtId="0" fontId="15" fillId="0" borderId="5" xfId="0" applyFont="1" applyBorder="1" applyAlignment="1">
      <alignment vertical="top" wrapText="1"/>
    </xf>
    <xf numFmtId="49" fontId="15" fillId="0" borderId="5" xfId="0" applyNumberFormat="1" applyFont="1" applyBorder="1" applyAlignment="1">
      <alignment horizontal="left" vertical="top" wrapText="1"/>
    </xf>
    <xf numFmtId="49" fontId="15" fillId="0" borderId="5" xfId="0" applyNumberFormat="1" applyFont="1" applyBorder="1"/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7" xfId="0" applyFont="1" applyBorder="1" applyAlignment="1"/>
    <xf numFmtId="0" fontId="10" fillId="0" borderId="4" xfId="0" applyFont="1" applyBorder="1" applyAlignment="1"/>
    <xf numFmtId="0" fontId="18" fillId="0" borderId="0" xfId="0" applyFont="1" applyFill="1"/>
    <xf numFmtId="0" fontId="11" fillId="0" borderId="0" xfId="0" applyFont="1" applyFill="1" applyBorder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 applyFill="1"/>
    <xf numFmtId="0" fontId="10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1" xfId="0" applyFont="1" applyBorder="1"/>
    <xf numFmtId="0" fontId="18" fillId="0" borderId="0" xfId="0" applyFont="1" applyFill="1" applyAlignment="1">
      <alignment horizontal="right"/>
    </xf>
    <xf numFmtId="0" fontId="17" fillId="0" borderId="0" xfId="0" applyFont="1" applyFill="1" applyAlignment="1">
      <alignment horizontal="right"/>
    </xf>
    <xf numFmtId="49" fontId="10" fillId="0" borderId="1" xfId="0" applyNumberFormat="1" applyFont="1" applyBorder="1"/>
    <xf numFmtId="0" fontId="19" fillId="0" borderId="0" xfId="0" applyFont="1" applyFill="1"/>
    <xf numFmtId="0" fontId="19" fillId="0" borderId="0" xfId="0" applyFont="1"/>
    <xf numFmtId="0" fontId="1" fillId="0" borderId="0" xfId="0" applyFont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7" xfId="0" applyFont="1" applyBorder="1" applyAlignment="1"/>
    <xf numFmtId="0" fontId="10" fillId="0" borderId="4" xfId="0" applyFont="1" applyBorder="1" applyAlignment="1"/>
    <xf numFmtId="0" fontId="10" fillId="3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0" fontId="10" fillId="3" borderId="4" xfId="0" applyFont="1" applyFill="1" applyBorder="1" applyAlignment="1">
      <alignment horizontal="left"/>
    </xf>
    <xf numFmtId="0" fontId="10" fillId="3" borderId="7" xfId="0" applyFont="1" applyFill="1" applyBorder="1" applyAlignment="1"/>
    <xf numFmtId="0" fontId="10" fillId="3" borderId="4" xfId="0" applyFont="1" applyFill="1" applyBorder="1" applyAlignment="1"/>
    <xf numFmtId="0" fontId="9" fillId="0" borderId="6" xfId="0" applyFont="1" applyFill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2" fontId="20" fillId="0" borderId="1" xfId="0" applyNumberFormat="1" applyFont="1" applyFill="1" applyBorder="1" applyAlignment="1">
      <alignment horizontal="center" vertical="top" wrapText="1"/>
    </xf>
    <xf numFmtId="0" fontId="21" fillId="0" borderId="0" xfId="0" applyFont="1" applyFill="1"/>
    <xf numFmtId="0" fontId="21" fillId="0" borderId="0" xfId="0" applyFont="1"/>
    <xf numFmtId="0" fontId="9" fillId="0" borderId="0" xfId="0" applyFont="1" applyFill="1" applyAlignment="1"/>
    <xf numFmtId="0" fontId="9" fillId="0" borderId="0" xfId="0" applyFont="1" applyFill="1"/>
    <xf numFmtId="0" fontId="9" fillId="0" borderId="0" xfId="0" applyFont="1" applyFill="1" applyBorder="1"/>
    <xf numFmtId="0" fontId="20" fillId="0" borderId="1" xfId="0" applyFont="1" applyFill="1" applyBorder="1" applyAlignment="1">
      <alignment horizontal="justify" vertical="top" wrapText="1"/>
    </xf>
    <xf numFmtId="0" fontId="20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 applyProtection="1">
      <alignment horizontal="center" vertical="top" wrapText="1"/>
      <protection locked="0"/>
    </xf>
    <xf numFmtId="2" fontId="2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3" fillId="0" borderId="1" xfId="0" applyFont="1" applyFill="1" applyBorder="1" applyAlignment="1">
      <alignment horizontal="justify" vertical="top" wrapText="1"/>
    </xf>
    <xf numFmtId="0" fontId="23" fillId="0" borderId="1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justify" vertical="top" wrapText="1"/>
    </xf>
    <xf numFmtId="0" fontId="24" fillId="0" borderId="0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center" vertical="top" wrapText="1"/>
    </xf>
    <xf numFmtId="2" fontId="24" fillId="0" borderId="0" xfId="0" applyNumberFormat="1" applyFont="1" applyFill="1" applyBorder="1" applyAlignment="1">
      <alignment horizontal="center" vertical="top" wrapText="1"/>
    </xf>
    <xf numFmtId="2" fontId="22" fillId="0" borderId="0" xfId="0" applyNumberFormat="1" applyFont="1" applyFill="1" applyBorder="1" applyAlignment="1">
      <alignment horizontal="center" vertical="top" wrapText="1"/>
    </xf>
    <xf numFmtId="0" fontId="25" fillId="0" borderId="0" xfId="0" applyFont="1" applyFill="1"/>
    <xf numFmtId="0" fontId="9" fillId="0" borderId="1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view="pageBreakPreview" zoomScale="110" zoomScaleNormal="80" zoomScaleSheetLayoutView="110" workbookViewId="0">
      <selection activeCell="A14" sqref="A14"/>
    </sheetView>
  </sheetViews>
  <sheetFormatPr defaultColWidth="8.85546875" defaultRowHeight="15"/>
  <cols>
    <col min="1" max="1" width="42.140625" customWidth="1"/>
    <col min="2" max="2" width="27.42578125" customWidth="1"/>
  </cols>
  <sheetData>
    <row r="1" spans="1:3">
      <c r="A1" s="1"/>
    </row>
    <row r="2" spans="1:3" ht="15.75">
      <c r="A2" s="2" t="s">
        <v>114</v>
      </c>
      <c r="B2" s="3"/>
    </row>
    <row r="3" spans="1:3" ht="15.75">
      <c r="A3" s="2"/>
      <c r="B3" s="4" t="s">
        <v>0</v>
      </c>
    </row>
    <row r="4" spans="1:3" ht="15.75">
      <c r="A4" s="2"/>
      <c r="B4" s="3"/>
    </row>
    <row r="5" spans="1:3" ht="15.75">
      <c r="A5" s="2" t="s">
        <v>1</v>
      </c>
      <c r="B5" s="3"/>
    </row>
    <row r="6" spans="1:3" ht="15.75">
      <c r="A6" s="5" t="s">
        <v>2</v>
      </c>
      <c r="B6" s="5" t="s">
        <v>3</v>
      </c>
    </row>
    <row r="7" spans="1:3" ht="15.75">
      <c r="A7" s="6" t="s">
        <v>4</v>
      </c>
      <c r="B7" s="7">
        <v>20</v>
      </c>
    </row>
    <row r="8" spans="1:3" ht="15.75">
      <c r="A8" s="6" t="s">
        <v>5</v>
      </c>
      <c r="B8" s="7">
        <v>5</v>
      </c>
    </row>
    <row r="9" spans="1:3" ht="15.75">
      <c r="A9" s="6" t="s">
        <v>6</v>
      </c>
      <c r="B9" s="7">
        <v>7</v>
      </c>
    </row>
    <row r="10" spans="1:3" ht="15.75">
      <c r="A10" s="6" t="s">
        <v>124</v>
      </c>
      <c r="B10" s="7">
        <v>4</v>
      </c>
    </row>
    <row r="11" spans="1:3" ht="15.75">
      <c r="A11" s="6" t="s">
        <v>7</v>
      </c>
      <c r="B11" s="7">
        <v>4</v>
      </c>
      <c r="C11" s="8"/>
    </row>
    <row r="12" spans="1:3" ht="15.75">
      <c r="A12" s="6" t="s">
        <v>125</v>
      </c>
      <c r="B12" s="7">
        <v>7</v>
      </c>
      <c r="C12" s="8"/>
    </row>
    <row r="13" spans="1:3" ht="15.75">
      <c r="A13" s="6" t="s">
        <v>8</v>
      </c>
      <c r="B13" s="7">
        <v>6</v>
      </c>
      <c r="C13" s="8"/>
    </row>
    <row r="14" spans="1:3" ht="15.75">
      <c r="A14" s="6" t="s">
        <v>173</v>
      </c>
      <c r="B14" s="7">
        <v>1</v>
      </c>
    </row>
    <row r="15" spans="1:3" ht="15.75">
      <c r="A15" s="6" t="s">
        <v>119</v>
      </c>
      <c r="B15" s="7">
        <v>3</v>
      </c>
    </row>
    <row r="16" spans="1:3" ht="15.75">
      <c r="A16" s="5" t="s">
        <v>9</v>
      </c>
      <c r="B16" s="9">
        <f>SUM(B7:B15)</f>
        <v>57</v>
      </c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0"/>
  <sheetViews>
    <sheetView view="pageBreakPreview" topLeftCell="A22" zoomScale="80" zoomScaleNormal="130" zoomScaleSheetLayoutView="80" workbookViewId="0">
      <selection activeCell="B69" sqref="B69"/>
    </sheetView>
  </sheetViews>
  <sheetFormatPr defaultColWidth="8.85546875" defaultRowHeight="15"/>
  <cols>
    <col min="1" max="1" width="19.140625" customWidth="1"/>
    <col min="2" max="2" width="43.5703125" customWidth="1"/>
    <col min="3" max="3" width="13.85546875" customWidth="1"/>
  </cols>
  <sheetData>
    <row r="1" spans="1:3">
      <c r="A1" s="10"/>
      <c r="B1" s="10"/>
      <c r="C1" s="11"/>
    </row>
    <row r="2" spans="1:3" s="1" customFormat="1" ht="15.75">
      <c r="A2" s="91" t="s">
        <v>115</v>
      </c>
      <c r="B2" s="91"/>
      <c r="C2" s="91"/>
    </row>
    <row r="3" spans="1:3" ht="15.75">
      <c r="A3" s="2"/>
      <c r="B3" s="2"/>
      <c r="C3" s="4" t="s">
        <v>10</v>
      </c>
    </row>
    <row r="4" spans="1:3">
      <c r="A4" s="13"/>
      <c r="B4" s="13"/>
      <c r="C4" s="14"/>
    </row>
    <row r="5" spans="1:3" s="15" customFormat="1" ht="15.75">
      <c r="A5" s="2" t="s">
        <v>11</v>
      </c>
      <c r="B5" s="2"/>
      <c r="C5" s="3"/>
    </row>
    <row r="6" spans="1:3">
      <c r="A6" s="16" t="s">
        <v>12</v>
      </c>
      <c r="B6" s="16" t="s">
        <v>13</v>
      </c>
      <c r="C6" s="16" t="s">
        <v>14</v>
      </c>
    </row>
    <row r="7" spans="1:3">
      <c r="A7" s="55" t="s">
        <v>15</v>
      </c>
      <c r="B7" s="44" t="s">
        <v>120</v>
      </c>
      <c r="C7" s="56">
        <v>0</v>
      </c>
    </row>
    <row r="8" spans="1:3">
      <c r="A8" s="60"/>
      <c r="B8" s="61" t="s">
        <v>121</v>
      </c>
      <c r="C8" s="62">
        <v>0</v>
      </c>
    </row>
    <row r="9" spans="1:3">
      <c r="A9" s="60"/>
      <c r="B9" s="61" t="s">
        <v>140</v>
      </c>
      <c r="C9" s="62">
        <v>0</v>
      </c>
    </row>
    <row r="10" spans="1:3">
      <c r="A10" s="60"/>
      <c r="B10" s="61" t="s">
        <v>126</v>
      </c>
      <c r="C10" s="62">
        <v>0</v>
      </c>
    </row>
    <row r="11" spans="1:3">
      <c r="A11" s="57" t="s">
        <v>16</v>
      </c>
      <c r="B11" s="58" t="s">
        <v>17</v>
      </c>
      <c r="C11" s="59">
        <v>0</v>
      </c>
    </row>
    <row r="12" spans="1:3">
      <c r="A12" s="57"/>
      <c r="B12" s="63" t="s">
        <v>127</v>
      </c>
      <c r="C12" s="59">
        <v>0</v>
      </c>
    </row>
    <row r="13" spans="1:3">
      <c r="A13" s="57"/>
      <c r="B13" s="63" t="s">
        <v>128</v>
      </c>
      <c r="C13" s="59">
        <v>0</v>
      </c>
    </row>
    <row r="14" spans="1:3">
      <c r="A14" s="57"/>
      <c r="B14" s="63" t="s">
        <v>129</v>
      </c>
      <c r="C14" s="59">
        <v>0</v>
      </c>
    </row>
    <row r="15" spans="1:3">
      <c r="A15" s="16" t="s">
        <v>18</v>
      </c>
      <c r="B15" s="17" t="s">
        <v>19</v>
      </c>
      <c r="C15" s="18">
        <v>0</v>
      </c>
    </row>
    <row r="16" spans="1:3">
      <c r="A16" s="16" t="s">
        <v>20</v>
      </c>
      <c r="B16" s="17" t="s">
        <v>19</v>
      </c>
      <c r="C16" s="18">
        <v>0</v>
      </c>
    </row>
    <row r="17" spans="1:3">
      <c r="A17" s="16"/>
      <c r="B17" s="43" t="s">
        <v>138</v>
      </c>
      <c r="C17" s="18">
        <v>0</v>
      </c>
    </row>
    <row r="18" spans="1:3">
      <c r="A18" s="16" t="s">
        <v>18</v>
      </c>
      <c r="B18" s="43" t="s">
        <v>122</v>
      </c>
      <c r="C18" s="18">
        <v>0</v>
      </c>
    </row>
    <row r="19" spans="1:3">
      <c r="A19" s="16" t="s">
        <v>21</v>
      </c>
      <c r="B19" s="17" t="s">
        <v>22</v>
      </c>
      <c r="C19" s="18">
        <v>0</v>
      </c>
    </row>
    <row r="20" spans="1:3">
      <c r="A20" s="16"/>
      <c r="B20" s="43" t="s">
        <v>130</v>
      </c>
      <c r="C20" s="18">
        <v>0</v>
      </c>
    </row>
    <row r="21" spans="1:3">
      <c r="A21" s="16" t="s">
        <v>18</v>
      </c>
      <c r="B21" s="43" t="s">
        <v>131</v>
      </c>
      <c r="C21" s="18">
        <v>0</v>
      </c>
    </row>
    <row r="22" spans="1:3">
      <c r="A22" s="16"/>
      <c r="B22" s="43" t="s">
        <v>133</v>
      </c>
      <c r="C22" s="18">
        <v>0</v>
      </c>
    </row>
    <row r="23" spans="1:3">
      <c r="A23" s="16"/>
      <c r="B23" s="43" t="s">
        <v>134</v>
      </c>
      <c r="C23" s="18">
        <v>0</v>
      </c>
    </row>
    <row r="24" spans="1:3">
      <c r="A24" s="20" t="s">
        <v>18</v>
      </c>
      <c r="B24" s="43" t="s">
        <v>132</v>
      </c>
      <c r="C24" s="18">
        <v>0</v>
      </c>
    </row>
    <row r="25" spans="1:3">
      <c r="A25" s="16" t="s">
        <v>23</v>
      </c>
      <c r="B25" s="17" t="s">
        <v>24</v>
      </c>
      <c r="C25" s="18">
        <v>0</v>
      </c>
    </row>
    <row r="26" spans="1:3">
      <c r="A26" s="16"/>
      <c r="B26" s="43" t="s">
        <v>135</v>
      </c>
      <c r="C26" s="18">
        <v>0</v>
      </c>
    </row>
    <row r="27" spans="1:3">
      <c r="A27" s="16"/>
      <c r="B27" s="43" t="s">
        <v>136</v>
      </c>
      <c r="C27" s="18">
        <v>0</v>
      </c>
    </row>
    <row r="28" spans="1:3">
      <c r="A28" s="16"/>
      <c r="B28" s="43" t="s">
        <v>137</v>
      </c>
      <c r="C28" s="18">
        <v>0</v>
      </c>
    </row>
    <row r="29" spans="1:3">
      <c r="A29" s="16"/>
      <c r="B29" s="17" t="s">
        <v>25</v>
      </c>
      <c r="C29" s="18">
        <v>0</v>
      </c>
    </row>
    <row r="30" spans="1:3">
      <c r="A30" s="16" t="s">
        <v>26</v>
      </c>
      <c r="B30" s="17" t="s">
        <v>27</v>
      </c>
      <c r="C30" s="18">
        <v>0</v>
      </c>
    </row>
    <row r="31" spans="1:3">
      <c r="A31" s="16"/>
      <c r="B31" s="43" t="s">
        <v>139</v>
      </c>
      <c r="C31" s="18">
        <v>0</v>
      </c>
    </row>
    <row r="32" spans="1:3">
      <c r="A32" s="16"/>
      <c r="B32" s="43" t="s">
        <v>136</v>
      </c>
      <c r="C32" s="18">
        <v>0</v>
      </c>
    </row>
    <row r="33" spans="1:3">
      <c r="A33" s="16"/>
      <c r="B33" s="43" t="s">
        <v>129</v>
      </c>
      <c r="C33" s="18">
        <v>0</v>
      </c>
    </row>
    <row r="34" spans="1:3">
      <c r="A34" s="16"/>
      <c r="B34" s="17" t="s">
        <v>28</v>
      </c>
      <c r="C34" s="18">
        <v>0</v>
      </c>
    </row>
    <row r="35" spans="1:3">
      <c r="A35" s="16" t="s">
        <v>29</v>
      </c>
      <c r="B35" s="17" t="s">
        <v>30</v>
      </c>
      <c r="C35" s="18">
        <v>0</v>
      </c>
    </row>
    <row r="36" spans="1:3">
      <c r="A36" s="16"/>
      <c r="B36" s="43" t="s">
        <v>141</v>
      </c>
      <c r="C36" s="18">
        <v>0</v>
      </c>
    </row>
    <row r="37" spans="1:3">
      <c r="A37" s="16"/>
      <c r="B37" s="43" t="s">
        <v>136</v>
      </c>
      <c r="C37" s="18">
        <v>0</v>
      </c>
    </row>
    <row r="38" spans="1:3">
      <c r="A38" s="16"/>
      <c r="B38" s="43" t="s">
        <v>142</v>
      </c>
      <c r="C38" s="18">
        <v>0</v>
      </c>
    </row>
    <row r="39" spans="1:3">
      <c r="A39" s="16" t="s">
        <v>32</v>
      </c>
      <c r="B39" s="17" t="s">
        <v>31</v>
      </c>
      <c r="C39" s="18">
        <v>0</v>
      </c>
    </row>
    <row r="40" spans="1:3">
      <c r="A40" s="16"/>
      <c r="B40" s="17" t="s">
        <v>33</v>
      </c>
      <c r="C40" s="18">
        <v>0</v>
      </c>
    </row>
    <row r="41" spans="1:3">
      <c r="A41" s="16"/>
      <c r="B41" s="20" t="s">
        <v>129</v>
      </c>
      <c r="C41" s="18">
        <v>0</v>
      </c>
    </row>
    <row r="42" spans="1:3">
      <c r="A42" s="16"/>
      <c r="B42" s="20" t="s">
        <v>143</v>
      </c>
      <c r="C42" s="18">
        <v>0</v>
      </c>
    </row>
    <row r="43" spans="1:3">
      <c r="A43" s="16"/>
      <c r="B43" s="20" t="s">
        <v>136</v>
      </c>
      <c r="C43" s="18">
        <v>0</v>
      </c>
    </row>
    <row r="44" spans="1:3">
      <c r="A44" s="16"/>
      <c r="B44" s="64" t="s">
        <v>34</v>
      </c>
      <c r="C44" s="18">
        <v>0</v>
      </c>
    </row>
    <row r="45" spans="1:3">
      <c r="A45" s="16" t="s">
        <v>35</v>
      </c>
      <c r="B45" s="43" t="s">
        <v>165</v>
      </c>
      <c r="C45" s="18">
        <v>0</v>
      </c>
    </row>
    <row r="46" spans="1:3">
      <c r="A46" s="16"/>
      <c r="B46" s="17" t="s">
        <v>36</v>
      </c>
      <c r="C46" s="18">
        <v>0</v>
      </c>
    </row>
    <row r="47" spans="1:3">
      <c r="A47" s="16"/>
      <c r="B47" s="43" t="s">
        <v>144</v>
      </c>
      <c r="C47" s="18">
        <v>0</v>
      </c>
    </row>
    <row r="48" spans="1:3">
      <c r="A48" s="16" t="s">
        <v>37</v>
      </c>
      <c r="B48" s="43" t="s">
        <v>123</v>
      </c>
      <c r="C48" s="18">
        <v>0</v>
      </c>
    </row>
    <row r="49" spans="1:9">
      <c r="B49" s="17" t="s">
        <v>38</v>
      </c>
      <c r="C49" s="18">
        <v>0</v>
      </c>
    </row>
    <row r="50" spans="1:9">
      <c r="A50" s="16"/>
      <c r="B50" s="17" t="s">
        <v>39</v>
      </c>
      <c r="C50" s="18">
        <v>0</v>
      </c>
    </row>
    <row r="51" spans="1:9">
      <c r="A51" s="16"/>
      <c r="B51" s="17" t="s">
        <v>40</v>
      </c>
      <c r="C51" s="18">
        <v>0</v>
      </c>
    </row>
    <row r="52" spans="1:9" ht="18" customHeight="1">
      <c r="A52" s="10"/>
      <c r="B52" s="21"/>
      <c r="C52" s="22"/>
    </row>
    <row r="53" spans="1:9">
      <c r="A53" s="52"/>
      <c r="B53" s="10"/>
      <c r="C53" s="23" t="s">
        <v>41</v>
      </c>
    </row>
    <row r="54" spans="1:9" ht="15.75">
      <c r="A54" s="11"/>
      <c r="B54" s="12"/>
    </row>
    <row r="55" spans="1:9" ht="15.75">
      <c r="A55" s="3" t="s">
        <v>42</v>
      </c>
      <c r="B55" s="11"/>
    </row>
    <row r="56" spans="1:9">
      <c r="A56" s="24" t="s">
        <v>43</v>
      </c>
      <c r="B56" s="25" t="s">
        <v>44</v>
      </c>
      <c r="I56" s="51"/>
    </row>
    <row r="57" spans="1:9">
      <c r="A57" s="68">
        <v>42256</v>
      </c>
      <c r="B57" s="69" t="s">
        <v>87</v>
      </c>
    </row>
    <row r="58" spans="1:9">
      <c r="A58" s="70" t="s">
        <v>145</v>
      </c>
      <c r="B58" s="69" t="s">
        <v>110</v>
      </c>
    </row>
    <row r="59" spans="1:9">
      <c r="A59" s="71" t="s">
        <v>146</v>
      </c>
      <c r="B59" s="71" t="s">
        <v>147</v>
      </c>
    </row>
    <row r="70" spans="1:3" s="1" customFormat="1">
      <c r="A70"/>
      <c r="B70"/>
      <c r="C70"/>
    </row>
  </sheetData>
  <sheetProtection selectLockedCells="1" selectUnlockedCells="1"/>
  <mergeCells count="1">
    <mergeCell ref="A2:C2"/>
  </mergeCells>
  <pageMargins left="0.7" right="0.7" top="0.78749999999999998" bottom="0.78749999999999998" header="0.51180555555555551" footer="0.51180555555555551"/>
  <pageSetup paperSize="9" scale="97" firstPageNumber="0" orientation="portrait" horizontalDpi="300" verticalDpi="300" r:id="rId1"/>
  <headerFooter alignWithMargins="0"/>
  <rowBreaks count="1" manualBreakCount="1">
    <brk id="51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2:C7"/>
  <sheetViews>
    <sheetView view="pageBreakPreview" zoomScale="80" zoomScaleNormal="130" zoomScaleSheetLayoutView="80" workbookViewId="0">
      <selection activeCell="A5" sqref="A5"/>
    </sheetView>
  </sheetViews>
  <sheetFormatPr defaultColWidth="8.85546875" defaultRowHeight="15"/>
  <cols>
    <col min="1" max="1" width="17.42578125" customWidth="1"/>
    <col min="2" max="2" width="33.42578125" customWidth="1"/>
    <col min="3" max="3" width="18" customWidth="1"/>
  </cols>
  <sheetData>
    <row r="2" spans="1:3" s="1" customFormat="1" ht="15.75">
      <c r="A2" s="91" t="s">
        <v>116</v>
      </c>
      <c r="B2" s="91"/>
      <c r="C2" s="91"/>
    </row>
    <row r="3" spans="1:3" ht="15.75">
      <c r="A3" s="26"/>
      <c r="B3" s="26"/>
      <c r="C3" s="4" t="s">
        <v>45</v>
      </c>
    </row>
    <row r="4" spans="1:3" ht="15.75">
      <c r="A4" s="27"/>
      <c r="B4" s="27"/>
      <c r="C4" s="27"/>
    </row>
    <row r="5" spans="1:3" ht="15.75">
      <c r="A5" s="2" t="s">
        <v>172</v>
      </c>
      <c r="B5" s="2"/>
      <c r="C5" s="3"/>
    </row>
    <row r="6" spans="1:3" ht="15.75">
      <c r="A6" s="5" t="s">
        <v>12</v>
      </c>
      <c r="B6" s="5" t="s">
        <v>13</v>
      </c>
      <c r="C6" s="5" t="s">
        <v>14</v>
      </c>
    </row>
    <row r="7" spans="1:3" ht="15.75">
      <c r="A7" s="6" t="s">
        <v>20</v>
      </c>
      <c r="B7" s="6" t="s">
        <v>46</v>
      </c>
      <c r="C7" s="7">
        <v>0</v>
      </c>
    </row>
  </sheetData>
  <sheetProtection selectLockedCells="1" selectUnlockedCells="1"/>
  <mergeCells count="1"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9"/>
  <sheetViews>
    <sheetView view="pageBreakPreview" zoomScale="80" zoomScaleNormal="145" zoomScaleSheetLayoutView="80" workbookViewId="0">
      <selection activeCell="H6" sqref="H6"/>
    </sheetView>
  </sheetViews>
  <sheetFormatPr defaultColWidth="8.85546875" defaultRowHeight="15"/>
  <cols>
    <col min="1" max="1" width="15.42578125" customWidth="1"/>
    <col min="2" max="2" width="41.28515625" customWidth="1"/>
    <col min="3" max="3" width="22.28515625" customWidth="1"/>
  </cols>
  <sheetData>
    <row r="1" spans="1:6">
      <c r="A1" s="1"/>
      <c r="B1" s="1"/>
    </row>
    <row r="2" spans="1:6" s="1" customFormat="1" ht="15.75">
      <c r="A2" s="91" t="s">
        <v>117</v>
      </c>
      <c r="B2" s="91"/>
      <c r="C2" s="2" t="s">
        <v>47</v>
      </c>
    </row>
    <row r="3" spans="1:6" ht="15.75">
      <c r="A3" s="2"/>
      <c r="B3" s="2"/>
      <c r="C3" s="4" t="s">
        <v>48</v>
      </c>
    </row>
    <row r="4" spans="1:6" ht="15.75">
      <c r="A4" s="3"/>
      <c r="B4" s="3"/>
      <c r="C4" s="27"/>
    </row>
    <row r="5" spans="1:6" ht="15.75">
      <c r="A5" s="3" t="s">
        <v>49</v>
      </c>
      <c r="B5" s="3"/>
      <c r="C5" s="27"/>
    </row>
    <row r="6" spans="1:6">
      <c r="A6" s="24" t="s">
        <v>12</v>
      </c>
      <c r="B6" s="24" t="s">
        <v>50</v>
      </c>
      <c r="C6" s="24" t="s">
        <v>51</v>
      </c>
    </row>
    <row r="7" spans="1:6">
      <c r="A7" s="28" t="s">
        <v>52</v>
      </c>
      <c r="B7" s="53" t="s">
        <v>148</v>
      </c>
      <c r="C7" s="29" t="s">
        <v>53</v>
      </c>
    </row>
    <row r="8" spans="1:6">
      <c r="A8" s="28" t="s">
        <v>26</v>
      </c>
      <c r="B8" s="28" t="s">
        <v>54</v>
      </c>
      <c r="C8" s="29" t="s">
        <v>53</v>
      </c>
    </row>
    <row r="9" spans="1:6">
      <c r="A9" s="28" t="s">
        <v>37</v>
      </c>
      <c r="B9" s="28" t="s">
        <v>55</v>
      </c>
      <c r="C9" s="53" t="s">
        <v>149</v>
      </c>
      <c r="F9" s="1"/>
    </row>
    <row r="10" spans="1:6" ht="30">
      <c r="A10" s="73" t="s">
        <v>150</v>
      </c>
      <c r="B10" s="73" t="s">
        <v>153</v>
      </c>
      <c r="C10" s="73" t="s">
        <v>151</v>
      </c>
    </row>
    <row r="11" spans="1:6">
      <c r="A11" s="72" t="s">
        <v>152</v>
      </c>
      <c r="B11" s="72" t="s">
        <v>154</v>
      </c>
      <c r="C11" s="72" t="s">
        <v>149</v>
      </c>
    </row>
    <row r="12" spans="1:6">
      <c r="A12" s="30"/>
      <c r="B12" s="30"/>
      <c r="C12" s="30"/>
    </row>
    <row r="13" spans="1:6" ht="15.75">
      <c r="A13" s="30"/>
      <c r="B13" s="30"/>
      <c r="C13" s="31" t="s">
        <v>57</v>
      </c>
    </row>
    <row r="14" spans="1:6" ht="15.75">
      <c r="A14" s="3" t="s">
        <v>58</v>
      </c>
      <c r="B14" s="32"/>
      <c r="C14" s="32"/>
    </row>
    <row r="15" spans="1:6" ht="15.75">
      <c r="A15" s="5" t="s">
        <v>12</v>
      </c>
      <c r="B15" s="5" t="s">
        <v>50</v>
      </c>
      <c r="C15" s="5" t="s">
        <v>51</v>
      </c>
    </row>
    <row r="16" spans="1:6" ht="15.75">
      <c r="A16" s="65" t="s">
        <v>59</v>
      </c>
      <c r="B16" s="65" t="s">
        <v>155</v>
      </c>
      <c r="C16" s="65" t="s">
        <v>156</v>
      </c>
    </row>
    <row r="17" spans="1:3">
      <c r="A17" s="17" t="s">
        <v>21</v>
      </c>
      <c r="B17" s="17" t="s">
        <v>60</v>
      </c>
      <c r="C17" s="17" t="s">
        <v>53</v>
      </c>
    </row>
    <row r="18" spans="1:3">
      <c r="A18" s="45" t="s">
        <v>29</v>
      </c>
      <c r="B18" s="45" t="s">
        <v>157</v>
      </c>
      <c r="C18" s="43" t="s">
        <v>56</v>
      </c>
    </row>
    <row r="19" spans="1:3">
      <c r="A19" s="43" t="s">
        <v>35</v>
      </c>
      <c r="B19" s="43" t="s">
        <v>155</v>
      </c>
      <c r="C19" s="43" t="s">
        <v>158</v>
      </c>
    </row>
  </sheetData>
  <sheetProtection selectLockedCells="1" selectUnlockedCells="1"/>
  <mergeCells count="1">
    <mergeCell ref="A2:B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J9"/>
  <sheetViews>
    <sheetView view="pageBreakPreview" zoomScale="110" zoomScaleNormal="80" zoomScaleSheetLayoutView="110" workbookViewId="0">
      <selection activeCell="C3" sqref="C3"/>
    </sheetView>
  </sheetViews>
  <sheetFormatPr defaultColWidth="8.85546875" defaultRowHeight="15"/>
  <cols>
    <col min="1" max="1" width="9.5703125" customWidth="1"/>
    <col min="2" max="2" width="36.7109375" customWidth="1"/>
    <col min="3" max="3" width="15.7109375" customWidth="1"/>
    <col min="4" max="4" width="6.85546875" customWidth="1"/>
    <col min="5" max="5" width="7.28515625" customWidth="1"/>
    <col min="6" max="6" width="0.140625" customWidth="1"/>
    <col min="7" max="7" width="8.42578125" hidden="1" customWidth="1"/>
    <col min="8" max="8" width="8.7109375" hidden="1" customWidth="1"/>
    <col min="9" max="9" width="7.42578125" hidden="1" customWidth="1"/>
  </cols>
  <sheetData>
    <row r="2" spans="1:10" s="1" customFormat="1" ht="15.75">
      <c r="A2" s="92" t="s">
        <v>168</v>
      </c>
      <c r="B2" s="92"/>
      <c r="C2" s="92"/>
      <c r="D2" s="92"/>
      <c r="E2" s="92"/>
      <c r="F2" s="92"/>
      <c r="G2" s="92"/>
      <c r="H2" s="92"/>
      <c r="I2" s="92"/>
      <c r="J2" s="33"/>
    </row>
    <row r="3" spans="1:10" ht="15.75">
      <c r="A3" s="80"/>
      <c r="B3" s="80"/>
      <c r="C3" s="80" t="s">
        <v>61</v>
      </c>
      <c r="D3" s="81"/>
      <c r="E3" s="80"/>
      <c r="F3" s="80"/>
      <c r="G3" s="80"/>
      <c r="H3" s="80"/>
      <c r="I3" s="80"/>
      <c r="J3" s="38"/>
    </row>
    <row r="4" spans="1:10" ht="15.75">
      <c r="A4" s="82"/>
      <c r="B4" s="82"/>
      <c r="C4" s="82"/>
      <c r="D4" s="42"/>
      <c r="E4" s="42"/>
      <c r="F4" s="42"/>
      <c r="G4" s="83"/>
      <c r="H4" s="83"/>
      <c r="I4" s="84" t="s">
        <v>61</v>
      </c>
      <c r="J4" s="38"/>
    </row>
    <row r="5" spans="1:10" s="19" customFormat="1" ht="15.75">
      <c r="A5" s="82" t="s">
        <v>167</v>
      </c>
      <c r="B5" s="82"/>
      <c r="C5" s="82"/>
      <c r="D5" s="42"/>
      <c r="E5" s="42"/>
      <c r="F5" s="42"/>
      <c r="G5" s="83"/>
      <c r="H5" s="83"/>
      <c r="I5" s="84"/>
      <c r="J5" s="41"/>
    </row>
    <row r="6" spans="1:10" s="19" customFormat="1" ht="15.75">
      <c r="A6" s="85" t="s">
        <v>12</v>
      </c>
      <c r="B6" s="85" t="s">
        <v>50</v>
      </c>
      <c r="C6" s="85" t="s">
        <v>51</v>
      </c>
      <c r="D6" s="79"/>
      <c r="E6" s="79"/>
      <c r="F6" s="79"/>
      <c r="G6" s="86"/>
      <c r="H6" s="86"/>
      <c r="I6" s="87"/>
      <c r="J6" s="41"/>
    </row>
    <row r="7" spans="1:10" ht="15.75">
      <c r="A7" s="88" t="s">
        <v>150</v>
      </c>
      <c r="B7" s="65" t="s">
        <v>169</v>
      </c>
      <c r="C7" s="65" t="s">
        <v>171</v>
      </c>
      <c r="D7" s="79"/>
      <c r="E7" s="79"/>
      <c r="F7" s="79"/>
      <c r="G7" s="79"/>
      <c r="H7" s="79"/>
      <c r="I7" s="89"/>
    </row>
    <row r="8" spans="1:10" ht="15.75">
      <c r="A8" s="88" t="s">
        <v>150</v>
      </c>
      <c r="B8" s="65" t="s">
        <v>170</v>
      </c>
      <c r="C8" s="65" t="s">
        <v>171</v>
      </c>
      <c r="D8" s="79"/>
      <c r="E8" s="79"/>
      <c r="F8" s="79"/>
      <c r="G8" s="79"/>
      <c r="H8" s="79"/>
      <c r="I8" s="89"/>
    </row>
    <row r="9" spans="1:10" ht="15.75">
      <c r="A9" s="88" t="s">
        <v>152</v>
      </c>
      <c r="B9" s="65" t="s">
        <v>170</v>
      </c>
      <c r="C9" s="65" t="s">
        <v>171</v>
      </c>
      <c r="D9" s="90"/>
      <c r="E9" s="90"/>
      <c r="F9" s="90"/>
      <c r="G9" s="90"/>
      <c r="H9" s="90"/>
      <c r="I9" s="90"/>
    </row>
  </sheetData>
  <sheetProtection selectLockedCells="1" selectUnlockedCells="1"/>
  <mergeCells count="1">
    <mergeCell ref="A2:I2"/>
  </mergeCells>
  <pageMargins left="0.78749999999999998" right="0.78749999999999998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6"/>
  <sheetViews>
    <sheetView tabSelected="1" topLeftCell="A4" workbookViewId="0">
      <selection activeCell="H12" sqref="H12"/>
    </sheetView>
  </sheetViews>
  <sheetFormatPr defaultRowHeight="15"/>
  <sheetData>
    <row r="1" spans="1:10" ht="15.75">
      <c r="A1" s="107" t="s">
        <v>118</v>
      </c>
      <c r="B1" s="107"/>
      <c r="C1" s="107"/>
      <c r="D1" s="107"/>
      <c r="E1" s="107"/>
      <c r="F1" s="107"/>
      <c r="G1" s="107"/>
      <c r="H1" s="107"/>
      <c r="I1" s="107"/>
    </row>
    <row r="2" spans="1:10" ht="15.75">
      <c r="A2" s="34"/>
      <c r="B2" s="34"/>
      <c r="C2" s="34"/>
      <c r="D2" s="35"/>
      <c r="E2" s="35"/>
      <c r="F2" s="35"/>
      <c r="G2" s="36"/>
      <c r="H2" s="36"/>
      <c r="I2" s="37" t="s">
        <v>166</v>
      </c>
    </row>
    <row r="3" spans="1:10" ht="15.75">
      <c r="A3" s="34"/>
      <c r="B3" s="34"/>
      <c r="C3" s="34"/>
      <c r="D3" s="35"/>
      <c r="E3" s="35"/>
      <c r="F3" s="35"/>
      <c r="G3" s="36"/>
      <c r="H3" s="36"/>
      <c r="I3" s="37"/>
    </row>
    <row r="4" spans="1:10" ht="15.75">
      <c r="A4" s="39" t="s">
        <v>62</v>
      </c>
      <c r="B4" s="39"/>
      <c r="C4" s="39"/>
      <c r="D4" s="40"/>
      <c r="E4" s="40"/>
      <c r="F4" s="40"/>
      <c r="G4" s="40"/>
      <c r="H4" s="40"/>
      <c r="I4" s="41"/>
    </row>
    <row r="5" spans="1:10" ht="15.75">
      <c r="A5" s="39"/>
      <c r="B5" s="39"/>
      <c r="C5" s="39"/>
      <c r="D5" s="40"/>
      <c r="E5" s="40"/>
      <c r="F5" s="40"/>
      <c r="G5" s="40"/>
      <c r="H5" s="40"/>
      <c r="I5" s="109"/>
      <c r="J5" s="110"/>
    </row>
    <row r="6" spans="1:10" ht="15.75">
      <c r="A6" s="111" t="s">
        <v>63</v>
      </c>
      <c r="B6" s="112"/>
      <c r="C6" s="113"/>
      <c r="D6" s="112"/>
      <c r="E6" s="112"/>
      <c r="F6" s="112"/>
      <c r="G6" s="112"/>
      <c r="H6" s="112"/>
      <c r="I6" s="109"/>
      <c r="J6" s="110"/>
    </row>
    <row r="7" spans="1:10" ht="25.5">
      <c r="A7" s="114" t="s">
        <v>64</v>
      </c>
      <c r="B7" s="115" t="s">
        <v>9</v>
      </c>
      <c r="C7" s="114" t="s">
        <v>65</v>
      </c>
      <c r="D7" s="114"/>
      <c r="E7" s="114" t="s">
        <v>66</v>
      </c>
      <c r="F7" s="114" t="s">
        <v>67</v>
      </c>
      <c r="G7" s="114"/>
      <c r="H7" s="114"/>
      <c r="I7" s="114"/>
      <c r="J7" s="110"/>
    </row>
    <row r="8" spans="1:10" ht="25.5">
      <c r="A8" s="114"/>
      <c r="B8" s="115" t="s">
        <v>68</v>
      </c>
      <c r="C8" s="114" t="s">
        <v>69</v>
      </c>
      <c r="D8" s="114" t="s">
        <v>70</v>
      </c>
      <c r="E8" s="114" t="s">
        <v>71</v>
      </c>
      <c r="F8" s="116" t="s">
        <v>72</v>
      </c>
      <c r="G8" s="116" t="s">
        <v>73</v>
      </c>
      <c r="H8" s="116" t="s">
        <v>74</v>
      </c>
      <c r="I8" s="114" t="s">
        <v>75</v>
      </c>
      <c r="J8" s="110"/>
    </row>
    <row r="9" spans="1:10">
      <c r="A9" s="114" t="s">
        <v>76</v>
      </c>
      <c r="B9" s="115">
        <f>C9+D9</f>
        <v>5</v>
      </c>
      <c r="C9" s="117">
        <v>0</v>
      </c>
      <c r="D9" s="117">
        <v>5</v>
      </c>
      <c r="E9" s="108">
        <f>F9+G9+H9+I9</f>
        <v>4.25</v>
      </c>
      <c r="F9" s="118">
        <v>1</v>
      </c>
      <c r="G9" s="118">
        <v>2.25</v>
      </c>
      <c r="H9" s="118">
        <v>1</v>
      </c>
      <c r="I9" s="118">
        <v>0</v>
      </c>
      <c r="J9" s="110"/>
    </row>
    <row r="10" spans="1:10">
      <c r="A10" s="114" t="s">
        <v>77</v>
      </c>
      <c r="B10" s="115">
        <f>C10+D10</f>
        <v>2</v>
      </c>
      <c r="C10" s="117">
        <v>1</v>
      </c>
      <c r="D10" s="117">
        <v>1</v>
      </c>
      <c r="E10" s="108">
        <f>F10+G10+H10+I10</f>
        <v>1.5</v>
      </c>
      <c r="F10" s="118">
        <v>0</v>
      </c>
      <c r="G10" s="118">
        <v>0</v>
      </c>
      <c r="H10" s="118">
        <v>0.5</v>
      </c>
      <c r="I10" s="118">
        <v>1</v>
      </c>
      <c r="J10" s="110"/>
    </row>
    <row r="11" spans="1:10">
      <c r="A11" s="114" t="s">
        <v>78</v>
      </c>
      <c r="B11" s="115">
        <f>C11+D11</f>
        <v>0</v>
      </c>
      <c r="C11" s="117">
        <v>0</v>
      </c>
      <c r="D11" s="117">
        <v>0</v>
      </c>
      <c r="E11" s="108">
        <f>F11+G11+H11+I11</f>
        <v>0</v>
      </c>
      <c r="F11" s="118">
        <v>0</v>
      </c>
      <c r="G11" s="118">
        <v>0</v>
      </c>
      <c r="H11" s="118">
        <v>0</v>
      </c>
      <c r="I11" s="118">
        <v>0</v>
      </c>
      <c r="J11" s="110"/>
    </row>
    <row r="12" spans="1:10">
      <c r="A12" s="119" t="s">
        <v>9</v>
      </c>
      <c r="B12" s="120">
        <f>SUM(B9:B11)</f>
        <v>7</v>
      </c>
      <c r="C12" s="120">
        <f t="shared" ref="C12:I12" si="0">SUM(C9:C11)</f>
        <v>1</v>
      </c>
      <c r="D12" s="120">
        <f t="shared" si="0"/>
        <v>6</v>
      </c>
      <c r="E12" s="120">
        <f t="shared" si="0"/>
        <v>5.75</v>
      </c>
      <c r="F12" s="120">
        <f t="shared" si="0"/>
        <v>1</v>
      </c>
      <c r="G12" s="120">
        <f t="shared" si="0"/>
        <v>2.25</v>
      </c>
      <c r="H12" s="120">
        <f t="shared" si="0"/>
        <v>1.5</v>
      </c>
      <c r="I12" s="120">
        <f t="shared" si="0"/>
        <v>1</v>
      </c>
      <c r="J12" s="110"/>
    </row>
    <row r="13" spans="1:10">
      <c r="A13" s="121"/>
      <c r="B13" s="122"/>
      <c r="C13" s="123"/>
      <c r="D13" s="123"/>
      <c r="E13" s="124"/>
      <c r="F13" s="125"/>
      <c r="G13" s="125"/>
      <c r="H13" s="125"/>
      <c r="I13" s="125"/>
      <c r="J13" s="110"/>
    </row>
    <row r="14" spans="1:10" ht="15.75">
      <c r="A14" s="111" t="s">
        <v>79</v>
      </c>
      <c r="B14" s="111"/>
      <c r="C14" s="111"/>
      <c r="D14" s="111"/>
      <c r="E14" s="126"/>
      <c r="F14" s="126"/>
      <c r="G14" s="126"/>
      <c r="H14" s="126"/>
      <c r="I14" s="109"/>
      <c r="J14" s="110"/>
    </row>
    <row r="15" spans="1:10" ht="15.75">
      <c r="A15" s="127" t="s">
        <v>80</v>
      </c>
      <c r="B15" s="127"/>
      <c r="C15" s="127" t="s">
        <v>81</v>
      </c>
      <c r="D15" s="127"/>
      <c r="E15" s="126"/>
      <c r="F15" s="126"/>
      <c r="G15" s="126"/>
      <c r="H15" s="126"/>
      <c r="I15" s="109"/>
      <c r="J15" s="110"/>
    </row>
    <row r="16" spans="1:10" ht="15.75">
      <c r="A16" s="128" t="s">
        <v>82</v>
      </c>
      <c r="B16" s="128"/>
      <c r="C16" s="129">
        <v>1</v>
      </c>
      <c r="D16" s="129"/>
      <c r="E16" s="126"/>
      <c r="F16" s="126"/>
      <c r="G16" s="126"/>
      <c r="H16" s="126"/>
      <c r="I16" s="109"/>
      <c r="J16" s="110"/>
    </row>
    <row r="17" spans="1:10" ht="15.75">
      <c r="A17" s="128" t="s">
        <v>83</v>
      </c>
      <c r="B17" s="128"/>
      <c r="C17" s="129">
        <v>1</v>
      </c>
      <c r="D17" s="129"/>
      <c r="E17" s="126"/>
      <c r="F17" s="126"/>
      <c r="G17" s="126"/>
      <c r="H17" s="126"/>
      <c r="I17" s="109"/>
      <c r="J17" s="110"/>
    </row>
    <row r="18" spans="1:10" ht="15.75">
      <c r="A18" s="128" t="s">
        <v>84</v>
      </c>
      <c r="B18" s="128"/>
      <c r="C18" s="129">
        <v>1</v>
      </c>
      <c r="D18" s="129"/>
      <c r="E18" s="126"/>
      <c r="F18" s="126"/>
      <c r="G18" s="126"/>
      <c r="H18" s="126"/>
      <c r="I18" s="109"/>
      <c r="J18" s="110"/>
    </row>
    <row r="19" spans="1:10" ht="15.75">
      <c r="A19" s="128" t="s">
        <v>85</v>
      </c>
      <c r="B19" s="128"/>
      <c r="C19" s="129">
        <v>2</v>
      </c>
      <c r="D19" s="129"/>
      <c r="E19" s="126"/>
      <c r="F19" s="126"/>
      <c r="G19" s="126"/>
      <c r="H19" s="126"/>
      <c r="I19" s="109"/>
      <c r="J19" s="110"/>
    </row>
    <row r="20" spans="1:10" ht="15.75">
      <c r="A20" s="128" t="s">
        <v>86</v>
      </c>
      <c r="B20" s="128"/>
      <c r="C20" s="129">
        <v>0</v>
      </c>
      <c r="D20" s="129"/>
      <c r="E20" s="126"/>
      <c r="F20" s="126"/>
      <c r="G20" s="126"/>
      <c r="H20" s="126"/>
      <c r="I20" s="109"/>
      <c r="J20" s="110"/>
    </row>
    <row r="21" spans="1:10">
      <c r="A21" s="110"/>
      <c r="B21" s="110"/>
      <c r="C21" s="110"/>
      <c r="D21" s="110"/>
      <c r="E21" s="110"/>
      <c r="F21" s="110"/>
      <c r="G21" s="110"/>
      <c r="H21" s="110"/>
      <c r="I21" s="110"/>
      <c r="J21" s="110"/>
    </row>
    <row r="22" spans="1:10" ht="15.75">
      <c r="A22" s="103" t="s">
        <v>88</v>
      </c>
      <c r="B22" s="103"/>
      <c r="C22" s="103"/>
      <c r="D22" s="103"/>
      <c r="E22" s="103"/>
      <c r="F22" s="103"/>
      <c r="G22" s="103"/>
      <c r="H22" s="103"/>
      <c r="I22" s="54"/>
    </row>
    <row r="23" spans="1:10" ht="15.75">
      <c r="A23" s="104" t="s">
        <v>89</v>
      </c>
      <c r="B23" s="105"/>
      <c r="C23" s="105"/>
      <c r="D23" s="105"/>
      <c r="E23" s="106"/>
      <c r="F23" s="104" t="s">
        <v>90</v>
      </c>
      <c r="G23" s="106"/>
      <c r="H23" s="66" t="s">
        <v>91</v>
      </c>
    </row>
    <row r="24" spans="1:10" ht="15.75">
      <c r="A24" s="93" t="s">
        <v>159</v>
      </c>
      <c r="B24" s="94"/>
      <c r="C24" s="94"/>
      <c r="D24" s="94"/>
      <c r="E24" s="95"/>
      <c r="F24" s="77" t="s">
        <v>160</v>
      </c>
      <c r="G24" s="78"/>
      <c r="H24" s="67" t="s">
        <v>94</v>
      </c>
    </row>
    <row r="25" spans="1:10" ht="15.75">
      <c r="A25" s="93" t="s">
        <v>92</v>
      </c>
      <c r="B25" s="94"/>
      <c r="C25" s="94"/>
      <c r="D25" s="94"/>
      <c r="E25" s="95"/>
      <c r="F25" s="77" t="s">
        <v>93</v>
      </c>
      <c r="G25" s="78"/>
      <c r="H25" s="46" t="s">
        <v>94</v>
      </c>
    </row>
    <row r="26" spans="1:10" ht="15.75">
      <c r="A26" s="93" t="s">
        <v>96</v>
      </c>
      <c r="B26" s="94"/>
      <c r="C26" s="94"/>
      <c r="D26" s="94"/>
      <c r="E26" s="95"/>
      <c r="F26" s="77" t="s">
        <v>97</v>
      </c>
      <c r="G26" s="78"/>
      <c r="H26" s="47" t="s">
        <v>98</v>
      </c>
    </row>
    <row r="27" spans="1:10" ht="15.75">
      <c r="A27" s="93" t="s">
        <v>101</v>
      </c>
      <c r="B27" s="94"/>
      <c r="C27" s="94"/>
      <c r="D27" s="94"/>
      <c r="E27" s="95"/>
      <c r="F27" s="96" t="s">
        <v>95</v>
      </c>
      <c r="G27" s="97"/>
      <c r="H27" s="47" t="s">
        <v>98</v>
      </c>
    </row>
    <row r="28" spans="1:10" ht="15.75">
      <c r="A28" s="74" t="s">
        <v>161</v>
      </c>
      <c r="B28" s="75"/>
      <c r="C28" s="75"/>
      <c r="D28" s="75"/>
      <c r="E28" s="76"/>
      <c r="F28" s="77" t="s">
        <v>162</v>
      </c>
      <c r="G28" s="78"/>
      <c r="H28" s="47" t="s">
        <v>94</v>
      </c>
    </row>
    <row r="29" spans="1:10" ht="15.75">
      <c r="A29" s="93" t="s">
        <v>102</v>
      </c>
      <c r="B29" s="94"/>
      <c r="C29" s="94"/>
      <c r="D29" s="94"/>
      <c r="E29" s="95"/>
      <c r="F29" s="96" t="s">
        <v>100</v>
      </c>
      <c r="G29" s="97"/>
      <c r="H29" s="47" t="s">
        <v>98</v>
      </c>
    </row>
    <row r="30" spans="1:10" ht="15.75">
      <c r="A30" s="93" t="s">
        <v>163</v>
      </c>
      <c r="B30" s="94"/>
      <c r="C30" s="94"/>
      <c r="D30" s="94"/>
      <c r="E30" s="95"/>
      <c r="F30" s="96" t="s">
        <v>100</v>
      </c>
      <c r="G30" s="97"/>
      <c r="H30" s="47" t="s">
        <v>98</v>
      </c>
    </row>
    <row r="31" spans="1:10" ht="15.75">
      <c r="A31" s="93" t="s">
        <v>103</v>
      </c>
      <c r="B31" s="94"/>
      <c r="C31" s="94"/>
      <c r="D31" s="94"/>
      <c r="E31" s="95"/>
      <c r="F31" s="96" t="s">
        <v>104</v>
      </c>
      <c r="G31" s="97"/>
      <c r="H31" s="47" t="s">
        <v>94</v>
      </c>
    </row>
    <row r="32" spans="1:10" ht="15.75">
      <c r="A32" s="93" t="s">
        <v>99</v>
      </c>
      <c r="B32" s="94"/>
      <c r="C32" s="94"/>
      <c r="D32" s="94"/>
      <c r="E32" s="95"/>
      <c r="F32" s="96" t="s">
        <v>164</v>
      </c>
      <c r="G32" s="97"/>
      <c r="H32" s="47" t="s">
        <v>94</v>
      </c>
    </row>
    <row r="33" spans="1:8" ht="15.75">
      <c r="A33" s="93" t="s">
        <v>105</v>
      </c>
      <c r="B33" s="94"/>
      <c r="C33" s="94"/>
      <c r="D33" s="94"/>
      <c r="E33" s="95"/>
      <c r="F33" s="96" t="s">
        <v>106</v>
      </c>
      <c r="G33" s="97"/>
      <c r="H33" s="47" t="s">
        <v>94</v>
      </c>
    </row>
    <row r="34" spans="1:8" ht="15.75">
      <c r="A34" s="93" t="s">
        <v>113</v>
      </c>
      <c r="B34" s="94"/>
      <c r="C34" s="94"/>
      <c r="D34" s="94"/>
      <c r="E34" s="95"/>
      <c r="F34" s="96" t="s">
        <v>107</v>
      </c>
      <c r="G34" s="97"/>
      <c r="H34" s="48" t="s">
        <v>94</v>
      </c>
    </row>
    <row r="35" spans="1:8" ht="15.75">
      <c r="A35" s="98" t="s">
        <v>111</v>
      </c>
      <c r="B35" s="99"/>
      <c r="C35" s="99"/>
      <c r="D35" s="99"/>
      <c r="E35" s="100"/>
      <c r="F35" s="101" t="s">
        <v>107</v>
      </c>
      <c r="G35" s="102"/>
      <c r="H35" s="49" t="s">
        <v>94</v>
      </c>
    </row>
    <row r="36" spans="1:8" ht="15.75">
      <c r="A36" s="98" t="s">
        <v>112</v>
      </c>
      <c r="B36" s="99"/>
      <c r="C36" s="99"/>
      <c r="D36" s="99"/>
      <c r="E36" s="100"/>
      <c r="F36" s="101" t="s">
        <v>108</v>
      </c>
      <c r="G36" s="102"/>
      <c r="H36" s="50" t="s">
        <v>109</v>
      </c>
    </row>
  </sheetData>
  <mergeCells count="37">
    <mergeCell ref="A17:B17"/>
    <mergeCell ref="C17:D17"/>
    <mergeCell ref="A1:I1"/>
    <mergeCell ref="A15:B15"/>
    <mergeCell ref="C15:D15"/>
    <mergeCell ref="A16:B16"/>
    <mergeCell ref="C16:D16"/>
    <mergeCell ref="A26:E26"/>
    <mergeCell ref="A18:B18"/>
    <mergeCell ref="C18:D18"/>
    <mergeCell ref="A19:B19"/>
    <mergeCell ref="C19:D19"/>
    <mergeCell ref="A20:B20"/>
    <mergeCell ref="C20:D20"/>
    <mergeCell ref="A22:H22"/>
    <mergeCell ref="A23:E23"/>
    <mergeCell ref="F23:G23"/>
    <mergeCell ref="A24:E24"/>
    <mergeCell ref="A25:E25"/>
    <mergeCell ref="A27:E27"/>
    <mergeCell ref="F27:G27"/>
    <mergeCell ref="A29:E29"/>
    <mergeCell ref="F29:G29"/>
    <mergeCell ref="A30:E30"/>
    <mergeCell ref="F30:G30"/>
    <mergeCell ref="A31:E31"/>
    <mergeCell ref="F31:G31"/>
    <mergeCell ref="A32:E32"/>
    <mergeCell ref="F32:G32"/>
    <mergeCell ref="A33:E33"/>
    <mergeCell ref="F33:G33"/>
    <mergeCell ref="A34:E34"/>
    <mergeCell ref="F34:G34"/>
    <mergeCell ref="A35:E35"/>
    <mergeCell ref="F35:G35"/>
    <mergeCell ref="A36:E36"/>
    <mergeCell ref="F36:G3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</vt:i4>
      </vt:variant>
    </vt:vector>
  </HeadingPairs>
  <TitlesOfParts>
    <vt:vector size="8" baseType="lpstr">
      <vt:lpstr>prav.čin.</vt:lpstr>
      <vt:lpstr>příl. čin.</vt:lpstr>
      <vt:lpstr>soutěže</vt:lpstr>
      <vt:lpstr>pobyt.</vt:lpstr>
      <vt:lpstr>přím. táb.</vt:lpstr>
      <vt:lpstr>pers. a vzděl.</vt:lpstr>
      <vt:lpstr>'příl. čin.'!Oblast_tisku</vt:lpstr>
      <vt:lpstr>'přím. táb.'!Oblast_tisku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voracova</cp:lastModifiedBy>
  <dcterms:created xsi:type="dcterms:W3CDTF">2014-07-09T20:40:30Z</dcterms:created>
  <dcterms:modified xsi:type="dcterms:W3CDTF">2015-07-13T07:45:03Z</dcterms:modified>
</cp:coreProperties>
</file>