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sablony\Downloads\"/>
    </mc:Choice>
  </mc:AlternateContent>
  <xr:revisionPtr revIDLastSave="0" documentId="13_ncr:1_{90C3A45D-DA1F-4111-96AC-8CFD38D27932}" xr6:coauthVersionLast="47" xr6:coauthVersionMax="47" xr10:uidLastSave="{00000000-0000-0000-0000-000000000000}"/>
  <bookViews>
    <workbookView xWindow="-108" yWindow="-108" windowWidth="23256" windowHeight="12576" tabRatio="903" xr2:uid="{00000000-000D-0000-FFFF-FFFF00000000}"/>
  </bookViews>
  <sheets>
    <sheet name="2025-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7" i="1" l="1"/>
  <c r="E197" i="1"/>
  <c r="D43" i="1"/>
  <c r="E43" i="1"/>
  <c r="D49" i="1"/>
  <c r="E49" i="1"/>
  <c r="E8" i="1"/>
  <c r="E9" i="1"/>
  <c r="E10" i="1"/>
  <c r="E11" i="1"/>
  <c r="E12" i="1"/>
  <c r="E13" i="1"/>
  <c r="E14" i="1"/>
  <c r="E15" i="1"/>
  <c r="E16" i="1"/>
  <c r="E18" i="1"/>
  <c r="E19" i="1"/>
  <c r="E20" i="1"/>
  <c r="E21" i="1"/>
  <c r="E22" i="1"/>
  <c r="E23" i="1"/>
  <c r="E24" i="1"/>
  <c r="E25" i="1"/>
  <c r="E26" i="1"/>
  <c r="E28" i="1"/>
  <c r="E29" i="1"/>
  <c r="E30" i="1"/>
  <c r="E31" i="1"/>
  <c r="E32" i="1"/>
  <c r="E33" i="1"/>
  <c r="E34" i="1"/>
  <c r="E35" i="1"/>
  <c r="E36" i="1"/>
  <c r="E38" i="1"/>
  <c r="E39" i="1"/>
  <c r="E40" i="1"/>
  <c r="E41" i="1"/>
  <c r="E42" i="1"/>
  <c r="E44" i="1"/>
  <c r="E45" i="1"/>
  <c r="E46" i="1"/>
  <c r="E47" i="1"/>
  <c r="E48" i="1"/>
  <c r="E50" i="1"/>
  <c r="E51" i="1"/>
  <c r="E52" i="1"/>
  <c r="E53" i="1"/>
  <c r="E54" i="1"/>
  <c r="E55" i="1"/>
  <c r="E56" i="1"/>
  <c r="E58" i="1"/>
  <c r="E59" i="1"/>
  <c r="E60" i="1"/>
  <c r="E61" i="1"/>
  <c r="E62" i="1"/>
  <c r="E63" i="1"/>
  <c r="E64" i="1"/>
  <c r="E65" i="1"/>
  <c r="E66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8" i="1"/>
  <c r="E89" i="1"/>
  <c r="E90" i="1"/>
  <c r="E91" i="1"/>
  <c r="E92" i="1"/>
  <c r="E93" i="1"/>
  <c r="E94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3" i="1"/>
  <c r="E144" i="1"/>
  <c r="E145" i="1"/>
  <c r="E146" i="1"/>
  <c r="E147" i="1"/>
  <c r="E148" i="1"/>
  <c r="E149" i="1"/>
  <c r="E150" i="1"/>
  <c r="E151" i="1"/>
  <c r="E153" i="1"/>
  <c r="E154" i="1"/>
  <c r="E155" i="1"/>
  <c r="E156" i="1"/>
  <c r="E157" i="1"/>
  <c r="E158" i="1"/>
  <c r="E159" i="1"/>
  <c r="E160" i="1"/>
  <c r="E161" i="1"/>
  <c r="E162" i="1"/>
  <c r="E163" i="1"/>
  <c r="E165" i="1"/>
  <c r="E166" i="1"/>
  <c r="E167" i="1"/>
  <c r="E168" i="1"/>
  <c r="E169" i="1"/>
  <c r="E170" i="1"/>
  <c r="E171" i="1"/>
  <c r="E172" i="1"/>
  <c r="E173" i="1"/>
  <c r="E174" i="1"/>
  <c r="E175" i="1"/>
  <c r="E177" i="1"/>
  <c r="E178" i="1"/>
  <c r="E179" i="1"/>
  <c r="E180" i="1"/>
  <c r="E181" i="1"/>
  <c r="E182" i="1"/>
  <c r="E183" i="1"/>
  <c r="E184" i="1"/>
  <c r="E185" i="1"/>
  <c r="E186" i="1"/>
  <c r="E188" i="1"/>
  <c r="E189" i="1"/>
  <c r="E190" i="1"/>
  <c r="E191" i="1"/>
  <c r="E192" i="1"/>
  <c r="E193" i="1"/>
  <c r="E195" i="1"/>
  <c r="E196" i="1"/>
  <c r="E198" i="1"/>
  <c r="E199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F220" i="1"/>
  <c r="G220" i="1"/>
  <c r="H220" i="1"/>
  <c r="I220" i="1"/>
  <c r="J220" i="1"/>
  <c r="K220" i="1"/>
  <c r="L220" i="1"/>
  <c r="M220" i="1"/>
  <c r="N220" i="1"/>
  <c r="O220" i="1"/>
  <c r="P220" i="1"/>
  <c r="Q220" i="1"/>
  <c r="R220" i="1"/>
  <c r="S220" i="1"/>
  <c r="T220" i="1"/>
  <c r="U220" i="1"/>
  <c r="V220" i="1"/>
  <c r="W220" i="1"/>
  <c r="X220" i="1"/>
  <c r="Y220" i="1"/>
  <c r="Z220" i="1"/>
  <c r="AA220" i="1"/>
  <c r="AB220" i="1"/>
  <c r="AC220" i="1"/>
  <c r="AD220" i="1"/>
  <c r="AE220" i="1"/>
  <c r="AF220" i="1"/>
  <c r="AG220" i="1"/>
  <c r="AH220" i="1"/>
  <c r="D72" i="1"/>
  <c r="D71" i="1"/>
  <c r="D169" i="1"/>
  <c r="D83" i="1"/>
  <c r="D55" i="1"/>
  <c r="D44" i="1"/>
  <c r="D51" i="1"/>
  <c r="D161" i="1"/>
  <c r="D120" i="1"/>
  <c r="D118" i="1"/>
  <c r="D119" i="1"/>
  <c r="D122" i="1"/>
  <c r="D117" i="1"/>
  <c r="AL220" i="1"/>
  <c r="D113" i="1"/>
  <c r="D196" i="1"/>
  <c r="D73" i="1"/>
  <c r="D106" i="1"/>
  <c r="D103" i="1"/>
  <c r="D99" i="1"/>
  <c r="D102" i="1"/>
  <c r="D101" i="1"/>
  <c r="D84" i="1"/>
  <c r="D70" i="1"/>
  <c r="D80" i="1"/>
  <c r="D146" i="1"/>
  <c r="D115" i="1"/>
  <c r="D19" i="1"/>
  <c r="D20" i="1"/>
  <c r="D31" i="1"/>
  <c r="D63" i="1"/>
  <c r="D180" i="1"/>
  <c r="D182" i="1"/>
  <c r="D134" i="1"/>
  <c r="D32" i="1"/>
  <c r="D181" i="1"/>
  <c r="D156" i="1"/>
  <c r="D190" i="1"/>
  <c r="D189" i="1"/>
  <c r="D105" i="1"/>
  <c r="D132" i="1"/>
  <c r="D54" i="1"/>
  <c r="D133" i="1"/>
  <c r="D138" i="1"/>
  <c r="D168" i="1"/>
  <c r="D137" i="1"/>
  <c r="D135" i="1"/>
  <c r="D136" i="1"/>
  <c r="D98" i="1"/>
  <c r="D78" i="1"/>
  <c r="D45" i="1"/>
  <c r="D157" i="1"/>
  <c r="D193" i="1"/>
  <c r="D183" i="1"/>
  <c r="D131" i="1"/>
  <c r="D139" i="1"/>
  <c r="D11" i="1"/>
  <c r="D42" i="1"/>
  <c r="D52" i="1"/>
  <c r="D76" i="1"/>
  <c r="D91" i="1"/>
  <c r="D179" i="1"/>
  <c r="D10" i="1"/>
  <c r="D85" i="1"/>
  <c r="D158" i="1"/>
  <c r="D89" i="1"/>
  <c r="D23" i="1"/>
  <c r="D53" i="1"/>
  <c r="D159" i="1"/>
  <c r="D116" i="1"/>
  <c r="D121" i="1"/>
  <c r="D108" i="1"/>
  <c r="D69" i="1"/>
  <c r="D107" i="1"/>
  <c r="D79" i="1"/>
  <c r="D74" i="1"/>
  <c r="D92" i="1"/>
  <c r="D22" i="1"/>
  <c r="D167" i="1"/>
  <c r="D198" i="1"/>
  <c r="D191" i="1"/>
  <c r="D61" i="1"/>
  <c r="D60" i="1"/>
  <c r="D39" i="1"/>
  <c r="D144" i="1"/>
  <c r="D143" i="1"/>
  <c r="D33" i="1"/>
  <c r="D90" i="1"/>
  <c r="D21" i="1"/>
  <c r="D93" i="1"/>
  <c r="D29" i="1"/>
  <c r="D41" i="1"/>
  <c r="D24" i="1"/>
  <c r="D170" i="1"/>
  <c r="D62" i="1"/>
  <c r="D48" i="1"/>
  <c r="D12" i="1"/>
  <c r="AU220" i="1"/>
  <c r="AT220" i="1"/>
  <c r="AS220" i="1"/>
  <c r="AR220" i="1"/>
  <c r="AQ220" i="1"/>
  <c r="AP220" i="1"/>
  <c r="AO220" i="1"/>
  <c r="AN220" i="1"/>
  <c r="AM220" i="1"/>
  <c r="AK220" i="1"/>
  <c r="AJ220" i="1"/>
  <c r="AI220" i="1"/>
  <c r="D155" i="1"/>
  <c r="D104" i="1"/>
  <c r="D123" i="1"/>
  <c r="D50" i="1"/>
  <c r="D81" i="1"/>
  <c r="D130" i="1"/>
  <c r="D25" i="1"/>
  <c r="D15" i="1"/>
  <c r="D141" i="1"/>
  <c r="D66" i="1"/>
  <c r="D86" i="1"/>
  <c r="D151" i="1"/>
  <c r="D199" i="1"/>
  <c r="D186" i="1"/>
  <c r="D140" i="1"/>
  <c r="D150" i="1"/>
  <c r="D162" i="1"/>
  <c r="D163" i="1"/>
  <c r="D16" i="1"/>
  <c r="D160" i="1"/>
  <c r="D36" i="1"/>
  <c r="D175" i="1"/>
  <c r="D154" i="1"/>
  <c r="D185" i="1"/>
  <c r="D174" i="1"/>
  <c r="D35" i="1"/>
  <c r="D82" i="1"/>
  <c r="D173" i="1"/>
  <c r="D34" i="1"/>
  <c r="D149" i="1"/>
  <c r="D26" i="1"/>
  <c r="D77" i="1"/>
  <c r="D14" i="1"/>
  <c r="D110" i="1"/>
  <c r="D172" i="1"/>
  <c r="D126" i="1"/>
  <c r="D148" i="1"/>
  <c r="D125" i="1"/>
  <c r="D109" i="1"/>
  <c r="D124" i="1"/>
  <c r="D100" i="1"/>
  <c r="D145" i="1"/>
  <c r="D65" i="1"/>
  <c r="D30" i="1"/>
  <c r="D97" i="1"/>
  <c r="D56" i="1"/>
  <c r="D129" i="1"/>
  <c r="D64" i="1"/>
  <c r="D171" i="1"/>
  <c r="D28" i="1"/>
  <c r="D75" i="1"/>
  <c r="D114" i="1"/>
  <c r="D13" i="1"/>
  <c r="D147" i="1"/>
  <c r="D201" i="1"/>
  <c r="D184" i="1"/>
  <c r="D46" i="1"/>
  <c r="D195" i="1"/>
  <c r="D47" i="1"/>
  <c r="D178" i="1"/>
  <c r="D96" i="1"/>
  <c r="D68" i="1"/>
  <c r="D40" i="1"/>
  <c r="D166" i="1"/>
  <c r="D59" i="1"/>
  <c r="D58" i="1"/>
  <c r="D165" i="1"/>
  <c r="D177" i="1"/>
  <c r="D153" i="1"/>
  <c r="D9" i="1"/>
  <c r="D112" i="1"/>
  <c r="D88" i="1"/>
  <c r="D188" i="1"/>
  <c r="D94" i="1"/>
  <c r="D18" i="1"/>
  <c r="D192" i="1"/>
  <c r="D128" i="1"/>
  <c r="D38" i="1"/>
  <c r="D8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E220" i="1" l="1"/>
</calcChain>
</file>

<file path=xl/sharedStrings.xml><?xml version="1.0" encoding="utf-8"?>
<sst xmlns="http://schemas.openxmlformats.org/spreadsheetml/2006/main" count="432" uniqueCount="229">
  <si>
    <t>Dle manuálu k soutěžím POPRASK jsou družstva bodově hodnocena za umístění na 1. - 10. místě.  Vítěz minimálně 5 bodů.</t>
  </si>
  <si>
    <t>V případě, že nelze umístění určit, dostávají zúčastněná družstva bod za účast - minimálně 1 bod.</t>
  </si>
  <si>
    <r>
      <t xml:space="preserve">Ohodnoceno bude nejlepších šest škol. Škole jsou sčítány </t>
    </r>
    <r>
      <rPr>
        <b/>
        <sz val="10"/>
        <rFont val="Arial"/>
        <family val="2"/>
        <charset val="238"/>
      </rPr>
      <t>body ze sportovních soutěží zařazených do kalendáře POPRASK.</t>
    </r>
  </si>
  <si>
    <t>celkem</t>
  </si>
  <si>
    <t>počet</t>
  </si>
  <si>
    <t>Atlet. 4boj</t>
  </si>
  <si>
    <t>Přesp.běh</t>
  </si>
  <si>
    <t>M.fot.</t>
  </si>
  <si>
    <t>Stolní tenis</t>
  </si>
  <si>
    <t>Bask.</t>
  </si>
  <si>
    <t>Plavání</t>
  </si>
  <si>
    <t>Florbal-Kotlářka</t>
  </si>
  <si>
    <t>poř.</t>
  </si>
  <si>
    <t>škola</t>
  </si>
  <si>
    <t>MČ</t>
  </si>
  <si>
    <t xml:space="preserve"> bodů</t>
  </si>
  <si>
    <t>účastí</t>
  </si>
  <si>
    <t>d</t>
  </si>
  <si>
    <t>h</t>
  </si>
  <si>
    <t>D</t>
  </si>
  <si>
    <t>H</t>
  </si>
  <si>
    <t>4/5</t>
  </si>
  <si>
    <t>P04</t>
  </si>
  <si>
    <t>ZŠ Eden</t>
  </si>
  <si>
    <t>P10</t>
  </si>
  <si>
    <t>P05</t>
  </si>
  <si>
    <t>ZŠ Bílá</t>
  </si>
  <si>
    <t>P06</t>
  </si>
  <si>
    <t>ZŠ Campanus</t>
  </si>
  <si>
    <t>P11</t>
  </si>
  <si>
    <t>ZŠ Radotín, Loučanská</t>
  </si>
  <si>
    <t>P16</t>
  </si>
  <si>
    <t>FZŠ Chodovická</t>
  </si>
  <si>
    <t>P14</t>
  </si>
  <si>
    <t>ZŠ U Vršovického nádraží</t>
  </si>
  <si>
    <t>P12</t>
  </si>
  <si>
    <t>ZŠ Na Beránku</t>
  </si>
  <si>
    <t>Malostranské gym.</t>
  </si>
  <si>
    <t>P01</t>
  </si>
  <si>
    <t>ZŠ Rakovského</t>
  </si>
  <si>
    <t>ZŠ Jeseniova</t>
  </si>
  <si>
    <t>P03</t>
  </si>
  <si>
    <t>P13</t>
  </si>
  <si>
    <t>KG Modřany</t>
  </si>
  <si>
    <t>ZŠ Kuncova</t>
  </si>
  <si>
    <t>ZŠ s RVJ K Milíčovu</t>
  </si>
  <si>
    <t>P02</t>
  </si>
  <si>
    <t>ZŠ Burešova</t>
  </si>
  <si>
    <t>P08</t>
  </si>
  <si>
    <t>P09</t>
  </si>
  <si>
    <t>ZŠ Mazurská</t>
  </si>
  <si>
    <t>Gym. Na Pražačce</t>
  </si>
  <si>
    <t>ZŠ Červený Vrch</t>
  </si>
  <si>
    <t>Gym. prof. J. Patočky</t>
  </si>
  <si>
    <t>P17</t>
  </si>
  <si>
    <t>ZŠ Vladislava Vančury</t>
  </si>
  <si>
    <t>ZŠ Mládí</t>
  </si>
  <si>
    <t>ZŠ Weberova</t>
  </si>
  <si>
    <t>FZŠ Mezi Školami</t>
  </si>
  <si>
    <t>P07</t>
  </si>
  <si>
    <t>P15</t>
  </si>
  <si>
    <t>ZŠ Jílovská</t>
  </si>
  <si>
    <t>ZŠ Uhelný trh</t>
  </si>
  <si>
    <t>zúčastněných škol</t>
  </si>
  <si>
    <t>družstev</t>
  </si>
  <si>
    <t xml:space="preserve"> </t>
  </si>
  <si>
    <t>Šplh-žactvo</t>
  </si>
  <si>
    <t>Volejbal</t>
  </si>
  <si>
    <t>OB</t>
  </si>
  <si>
    <t>Nohej</t>
  </si>
  <si>
    <t>BV</t>
  </si>
  <si>
    <t>PohárRozhl.</t>
  </si>
  <si>
    <t>FZŠ Brdičkova</t>
  </si>
  <si>
    <t>ZŠ Žernosecká</t>
  </si>
  <si>
    <t>PJZŠ Horáčkova</t>
  </si>
  <si>
    <t>ZŠ Na Dlouhém lánu</t>
  </si>
  <si>
    <t>FZŠ Drtinova</t>
  </si>
  <si>
    <t>ZŠ Bří Jandusů</t>
  </si>
  <si>
    <t>ZŠ Angel</t>
  </si>
  <si>
    <t>G. Budějovická</t>
  </si>
  <si>
    <t>G. J. Nerudy</t>
  </si>
  <si>
    <t>ZŠ sv. Voršily</t>
  </si>
  <si>
    <t>ZŠ TGM - Modřanská</t>
  </si>
  <si>
    <t>Brána jazyků</t>
  </si>
  <si>
    <t>ZŠ genpor. Peřiny</t>
  </si>
  <si>
    <t>FZŠ Umělecká</t>
  </si>
  <si>
    <t>ZŠ Londýnska</t>
  </si>
  <si>
    <t>ZŠ Pošepného nám.</t>
  </si>
  <si>
    <t>ZŠ nám. Svobody</t>
  </si>
  <si>
    <t>ZŠ nám. J. z Poděbrad</t>
  </si>
  <si>
    <t>ZŠ nám. Curieových</t>
  </si>
  <si>
    <t>G. Ch. Dopplera</t>
  </si>
  <si>
    <t>G. J. Keplera</t>
  </si>
  <si>
    <t>ZŠ Mendelova</t>
  </si>
  <si>
    <t>ZŠ Hovorčovická</t>
  </si>
  <si>
    <t>G. Nad Štolou</t>
  </si>
  <si>
    <t>ZŠ Pod Marjánkou</t>
  </si>
  <si>
    <t>G. Voděradská</t>
  </si>
  <si>
    <t>FZŠ Trávníčkova</t>
  </si>
  <si>
    <t>ZŠ Donovalská</t>
  </si>
  <si>
    <t>Šplh</t>
  </si>
  <si>
    <t>ml</t>
  </si>
  <si>
    <t>st</t>
  </si>
  <si>
    <t>PORG</t>
  </si>
  <si>
    <t>G. Nad Alejí</t>
  </si>
  <si>
    <t>ZŠ Jižní IV.</t>
  </si>
  <si>
    <t>ZŠ gen. Janouška</t>
  </si>
  <si>
    <t>ZŠ Bří Venclíků</t>
  </si>
  <si>
    <t>Gym. J. Heyrovského</t>
  </si>
  <si>
    <t>Florbal</t>
  </si>
  <si>
    <t>ZŠ Hostýnská</t>
  </si>
  <si>
    <t>ZŠ Kunratice</t>
  </si>
  <si>
    <t>Gym. K. Sladkovského</t>
  </si>
  <si>
    <t>Masarykova ZŠ</t>
  </si>
  <si>
    <t>ZŠ Dolákova</t>
  </si>
  <si>
    <t>G. Omská</t>
  </si>
  <si>
    <t>ZŠ Petřiny sever</t>
  </si>
  <si>
    <t>ZŠ M. Alše</t>
  </si>
  <si>
    <t>ZŠ Na Šutce</t>
  </si>
  <si>
    <t>ZŠ Glowackého</t>
  </si>
  <si>
    <t>FZŠ Barrandov II</t>
  </si>
  <si>
    <t>ZŠ Na Slovance</t>
  </si>
  <si>
    <t>ZŠ Ústavní</t>
  </si>
  <si>
    <t>ZŠ Dědina</t>
  </si>
  <si>
    <t>ZŠ nám. J. z Lobkovic</t>
  </si>
  <si>
    <t>ZŠ Fryčovická</t>
  </si>
  <si>
    <t>ZŠ E. Destinnové</t>
  </si>
  <si>
    <t>G. Litoměřická</t>
  </si>
  <si>
    <t>G. Ústavní</t>
  </si>
  <si>
    <t>FZŠ O. Chlupa</t>
  </si>
  <si>
    <t>Štafet</t>
  </si>
  <si>
    <t>ZŠ Nad Vodovodem</t>
  </si>
  <si>
    <t>ZŠ Marjánka</t>
  </si>
  <si>
    <t>ZŠ Dr. E. Beneše</t>
  </si>
  <si>
    <t>G. Českolipská</t>
  </si>
  <si>
    <t>ZŠ Lyčkovo n.</t>
  </si>
  <si>
    <t>ZŠ K Dolům</t>
  </si>
  <si>
    <t>G. Opatov</t>
  </si>
  <si>
    <t>Gym. J. G. Jarkovského</t>
  </si>
  <si>
    <t>ZŠ Resslova</t>
  </si>
  <si>
    <t>ZŠ Currie</t>
  </si>
  <si>
    <t>ZŠ B. Hrabala</t>
  </si>
  <si>
    <t>ZŠ Jakutská</t>
  </si>
  <si>
    <t>Rakouské g.</t>
  </si>
  <si>
    <t>ZŠ Jitřní</t>
  </si>
  <si>
    <t>ZŠ Kbely</t>
  </si>
  <si>
    <t>ZŠ Chelčického</t>
  </si>
  <si>
    <t>Nový PORG</t>
  </si>
  <si>
    <t>ZŠ U Krčského lesa</t>
  </si>
  <si>
    <t>ZŠ Řeporyje</t>
  </si>
  <si>
    <t>ZŠ Bítovská</t>
  </si>
  <si>
    <t>ZŠ V. Čáslavské</t>
  </si>
  <si>
    <t>ZŠ Lupáčova</t>
  </si>
  <si>
    <t>ZŠ Dolní Chabry</t>
  </si>
  <si>
    <t>KG Kozinova</t>
  </si>
  <si>
    <t>ZŠ Botičská</t>
  </si>
  <si>
    <t>G. Písnická</t>
  </si>
  <si>
    <t>ZŠ Kladská</t>
  </si>
  <si>
    <t>G. Na Vítězné pláni</t>
  </si>
  <si>
    <t>Porušení pravidel POPRASKu (viz manuál) znamená vyloučení školy z hodnocení Poháru primátora pro školní rok.</t>
  </si>
  <si>
    <t>ZŠ K. Čapka</t>
  </si>
  <si>
    <t>ZŠ prof. Švejcara</t>
  </si>
  <si>
    <t>ZŠ Vinoř</t>
  </si>
  <si>
    <t>ZŠ Albrechtická</t>
  </si>
  <si>
    <t>ZŠ Satalice</t>
  </si>
  <si>
    <t>ZŠ Tupolevova</t>
  </si>
  <si>
    <t>ZŠ Slovenská</t>
  </si>
  <si>
    <t>ZŠ TGM Ortenovo n.</t>
  </si>
  <si>
    <t>ZŠ A. Čermáka</t>
  </si>
  <si>
    <t>ZŠ Sázavská</t>
  </si>
  <si>
    <t>ZŠ Barrandov</t>
  </si>
  <si>
    <t>ZŠ Květnového vít.</t>
  </si>
  <si>
    <t>Mensa gym.</t>
  </si>
  <si>
    <t>Lauderovy školy</t>
  </si>
  <si>
    <t>G. Špitálská</t>
  </si>
  <si>
    <t>BA a G, Kodaňská</t>
  </si>
  <si>
    <t>ZŠ Olešská</t>
  </si>
  <si>
    <t>ZŠ J. Wericha</t>
  </si>
  <si>
    <t>ZŠ Štrossmayerovo n.</t>
  </si>
  <si>
    <t>ZŠ TGM Ruzyně</t>
  </si>
  <si>
    <t>ZŠ F. Plamínkové</t>
  </si>
  <si>
    <t>ZŠ Na Balabence</t>
  </si>
  <si>
    <t>ZŠ Veronské n.</t>
  </si>
  <si>
    <t>ZŠ Norbertov</t>
  </si>
  <si>
    <t>ZŠ Na Smetance</t>
  </si>
  <si>
    <t>ZŠ Kavčí hory</t>
  </si>
  <si>
    <t>ZŠ Dubeč</t>
  </si>
  <si>
    <t>ZŠ V Rybníčkách</t>
  </si>
  <si>
    <t>ZŠ Písnice</t>
  </si>
  <si>
    <t>AG Korunní</t>
  </si>
  <si>
    <t>ZŠ Korunovační</t>
  </si>
  <si>
    <t>ZŠ Lipence</t>
  </si>
  <si>
    <t>ZŠ Slivenec</t>
  </si>
  <si>
    <t>Gym. MVV</t>
  </si>
  <si>
    <t>ZŠ Gutova</t>
  </si>
  <si>
    <t>ZŠ Nepomucká</t>
  </si>
  <si>
    <t>ZŠ Hloubětín</t>
  </si>
  <si>
    <t>ZŠ Na Líše</t>
  </si>
  <si>
    <t>Ház. IV</t>
  </si>
  <si>
    <t>Házená III</t>
  </si>
  <si>
    <t>ZŠ Klausova</t>
  </si>
  <si>
    <t>ZŠ Ke Kateřinkám</t>
  </si>
  <si>
    <t>Soukr. ZŠ Cesta k úspěchu</t>
  </si>
  <si>
    <t>ZŠ Mohylová</t>
  </si>
  <si>
    <t>Riverside</t>
  </si>
  <si>
    <t>Global Minded</t>
  </si>
  <si>
    <t>ZŠ Meteorologická</t>
  </si>
  <si>
    <t>ZŠ Školní</t>
  </si>
  <si>
    <t>ZŠ Tusarova</t>
  </si>
  <si>
    <t>G. Nad Kavalírkou</t>
  </si>
  <si>
    <t>ZŠ Vybíralova</t>
  </si>
  <si>
    <t>ZŠ F. Fajtla</t>
  </si>
  <si>
    <t>ZŠ Chmelnice</t>
  </si>
  <si>
    <t>ZŠ Chvaletická</t>
  </si>
  <si>
    <t>ZŠ Šimanovská</t>
  </si>
  <si>
    <t>ZŠ Ohradní</t>
  </si>
  <si>
    <t>ZŠ Pražačka</t>
  </si>
  <si>
    <t>ZŠ Hostivař</t>
  </si>
  <si>
    <t>ZŠ U Obory</t>
  </si>
  <si>
    <t>G. Chodovická</t>
  </si>
  <si>
    <t>GEVO</t>
  </si>
  <si>
    <t>ZŠ Livínovská</t>
  </si>
  <si>
    <t>G. E. Krásnohorské</t>
  </si>
  <si>
    <t>G. J. Seiferta</t>
  </si>
  <si>
    <t>ZŠ Štěrboholy</t>
  </si>
  <si>
    <t>G. O. Pavla</t>
  </si>
  <si>
    <t>PHG</t>
  </si>
  <si>
    <t>Německá škola</t>
  </si>
  <si>
    <t>Hodnocení Poháru primátora: pořadí a bodové zisky základních škol 2026/26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</si>
</sst>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30"/>
      <name val="Arial"/>
      <family val="2"/>
      <charset val="238"/>
    </font>
    <font>
      <sz val="10"/>
      <color indexed="30"/>
      <name val="Arial"/>
      <family val="2"/>
      <charset val="238"/>
    </font>
    <font>
      <sz val="7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0" fontId="7" fillId="0" borderId="3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0" fillId="2" borderId="0" xfId="0" applyFont="1" applyFill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0" fillId="3" borderId="0" xfId="0" applyFill="1"/>
    <xf numFmtId="0" fontId="0" fillId="3" borderId="8" xfId="0" applyFill="1" applyBorder="1"/>
    <xf numFmtId="0" fontId="0" fillId="3" borderId="9" xfId="0" applyFill="1" applyBorder="1"/>
    <xf numFmtId="0" fontId="0" fillId="3" borderId="3" xfId="0" applyFill="1" applyBorder="1"/>
    <xf numFmtId="0" fontId="0" fillId="3" borderId="2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6" xfId="0" applyFill="1" applyBorder="1"/>
    <xf numFmtId="0" fontId="0" fillId="3" borderId="4" xfId="0" applyFill="1" applyBorder="1"/>
    <xf numFmtId="0" fontId="10" fillId="3" borderId="0" xfId="0" applyFont="1" applyFill="1"/>
    <xf numFmtId="0" fontId="0" fillId="3" borderId="7" xfId="0" applyFill="1" applyBorder="1"/>
    <xf numFmtId="0" fontId="0" fillId="3" borderId="12" xfId="0" applyFill="1" applyBorder="1"/>
    <xf numFmtId="0" fontId="0" fillId="0" borderId="13" xfId="0" applyBorder="1"/>
    <xf numFmtId="0" fontId="0" fillId="3" borderId="14" xfId="0" applyFill="1" applyBorder="1"/>
    <xf numFmtId="0" fontId="12" fillId="3" borderId="0" xfId="0" applyFont="1" applyFill="1"/>
    <xf numFmtId="0" fontId="0" fillId="4" borderId="0" xfId="0" applyFill="1"/>
    <xf numFmtId="49" fontId="0" fillId="3" borderId="7" xfId="0" applyNumberFormat="1" applyFill="1" applyBorder="1"/>
    <xf numFmtId="49" fontId="0" fillId="3" borderId="11" xfId="0" applyNumberFormat="1" applyFill="1" applyBorder="1"/>
    <xf numFmtId="49" fontId="5" fillId="3" borderId="11" xfId="0" applyNumberFormat="1" applyFont="1" applyFill="1" applyBorder="1"/>
    <xf numFmtId="0" fontId="5" fillId="3" borderId="9" xfId="0" applyFont="1" applyFill="1" applyBorder="1"/>
    <xf numFmtId="49" fontId="0" fillId="3" borderId="3" xfId="0" applyNumberFormat="1" applyFill="1" applyBorder="1"/>
    <xf numFmtId="49" fontId="0" fillId="3" borderId="4" xfId="0" applyNumberFormat="1" applyFill="1" applyBorder="1"/>
    <xf numFmtId="1" fontId="0" fillId="3" borderId="3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49" fontId="4" fillId="3" borderId="7" xfId="0" applyNumberFormat="1" applyFont="1" applyFill="1" applyBorder="1"/>
    <xf numFmtId="0" fontId="4" fillId="3" borderId="3" xfId="0" applyFont="1" applyFill="1" applyBorder="1"/>
    <xf numFmtId="49" fontId="4" fillId="3" borderId="3" xfId="0" applyNumberFormat="1" applyFont="1" applyFill="1" applyBorder="1"/>
    <xf numFmtId="0" fontId="0" fillId="3" borderId="21" xfId="0" applyFill="1" applyBorder="1"/>
    <xf numFmtId="0" fontId="0" fillId="3" borderId="6" xfId="0" applyFill="1" applyBorder="1" applyAlignment="1">
      <alignment horizontal="left"/>
    </xf>
    <xf numFmtId="0" fontId="0" fillId="3" borderId="10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22" xfId="0" applyFill="1" applyBorder="1"/>
    <xf numFmtId="0" fontId="0" fillId="4" borderId="3" xfId="0" applyFill="1" applyBorder="1"/>
    <xf numFmtId="0" fontId="12" fillId="3" borderId="3" xfId="0" applyFont="1" applyFill="1" applyBorder="1"/>
    <xf numFmtId="0" fontId="12" fillId="3" borderId="2" xfId="0" applyFont="1" applyFill="1" applyBorder="1"/>
    <xf numFmtId="0" fontId="0" fillId="4" borderId="12" xfId="0" applyFill="1" applyBorder="1"/>
    <xf numFmtId="0" fontId="0" fillId="4" borderId="6" xfId="0" applyFill="1" applyBorder="1"/>
    <xf numFmtId="0" fontId="0" fillId="4" borderId="10" xfId="0" applyFill="1" applyBorder="1"/>
    <xf numFmtId="0" fontId="0" fillId="4" borderId="8" xfId="0" applyFill="1" applyBorder="1"/>
    <xf numFmtId="0" fontId="0" fillId="4" borderId="7" xfId="0" applyFill="1" applyBorder="1"/>
    <xf numFmtId="0" fontId="0" fillId="4" borderId="11" xfId="0" applyFill="1" applyBorder="1"/>
    <xf numFmtId="0" fontId="0" fillId="4" borderId="9" xfId="0" applyFill="1" applyBorder="1"/>
    <xf numFmtId="0" fontId="0" fillId="4" borderId="1" xfId="0" applyFill="1" applyBorder="1"/>
    <xf numFmtId="0" fontId="0" fillId="4" borderId="5" xfId="0" applyFill="1" applyBorder="1"/>
    <xf numFmtId="0" fontId="0" fillId="4" borderId="4" xfId="0" applyFill="1" applyBorder="1"/>
    <xf numFmtId="0" fontId="10" fillId="4" borderId="0" xfId="0" applyFont="1" applyFill="1"/>
    <xf numFmtId="0" fontId="11" fillId="3" borderId="0" xfId="0" applyFont="1" applyFill="1"/>
    <xf numFmtId="0" fontId="0" fillId="0" borderId="0" xfId="0"/>
    <xf numFmtId="0" fontId="2" fillId="3" borderId="0" xfId="0" applyFont="1" applyFill="1"/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3" borderId="6" xfId="0" applyFill="1" applyBorder="1"/>
    <xf numFmtId="0" fontId="0" fillId="3" borderId="10" xfId="0" applyFill="1" applyBorder="1"/>
    <xf numFmtId="0" fontId="0" fillId="3" borderId="23" xfId="0" applyFill="1" applyBorder="1"/>
    <xf numFmtId="0" fontId="0" fillId="0" borderId="11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190500</xdr:rowOff>
    </xdr:from>
    <xdr:to>
      <xdr:col>30</xdr:col>
      <xdr:colOff>104775</xdr:colOff>
      <xdr:row>0</xdr:row>
      <xdr:rowOff>895350</xdr:rowOff>
    </xdr:to>
    <xdr:pic>
      <xdr:nvPicPr>
        <xdr:cNvPr id="5347" name="Picture 2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48500" y="190500"/>
          <a:ext cx="695325" cy="7048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219075</xdr:colOff>
      <xdr:row>0</xdr:row>
      <xdr:rowOff>38100</xdr:rowOff>
    </xdr:from>
    <xdr:to>
      <xdr:col>1</xdr:col>
      <xdr:colOff>1314450</xdr:colOff>
      <xdr:row>0</xdr:row>
      <xdr:rowOff>885825</xdr:rowOff>
    </xdr:to>
    <xdr:pic>
      <xdr:nvPicPr>
        <xdr:cNvPr id="5348" name="Picture 3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8150" y="38100"/>
          <a:ext cx="1095375" cy="8477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31</xdr:col>
      <xdr:colOff>0</xdr:colOff>
      <xdr:row>0</xdr:row>
      <xdr:rowOff>142875</xdr:rowOff>
    </xdr:from>
    <xdr:to>
      <xdr:col>38</xdr:col>
      <xdr:colOff>38100</xdr:colOff>
      <xdr:row>1</xdr:row>
      <xdr:rowOff>19050</xdr:rowOff>
    </xdr:to>
    <xdr:pic>
      <xdr:nvPicPr>
        <xdr:cNvPr id="5349" name="Picture 441" descr="DDM logo barva-01-1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29550" y="142875"/>
          <a:ext cx="14001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221</xdr:row>
      <xdr:rowOff>9525</xdr:rowOff>
    </xdr:from>
    <xdr:to>
      <xdr:col>32</xdr:col>
      <xdr:colOff>160020</xdr:colOff>
      <xdr:row>226</xdr:row>
      <xdr:rowOff>9525</xdr:rowOff>
    </xdr:to>
    <xdr:pic>
      <xdr:nvPicPr>
        <xdr:cNvPr id="5350" name="Obrázek 9" descr="ddmpanel.jpg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771650" y="36061650"/>
          <a:ext cx="66484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221</xdr:row>
      <xdr:rowOff>66675</xdr:rowOff>
    </xdr:from>
    <xdr:to>
      <xdr:col>2</xdr:col>
      <xdr:colOff>9525</xdr:colOff>
      <xdr:row>226</xdr:row>
      <xdr:rowOff>47625</xdr:rowOff>
    </xdr:to>
    <xdr:pic>
      <xdr:nvPicPr>
        <xdr:cNvPr id="5351" name="Picture 441" descr="DDM logo barva-01-1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4800" y="36118800"/>
          <a:ext cx="13906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</xdr:col>
      <xdr:colOff>0</xdr:colOff>
      <xdr:row>0</xdr:row>
      <xdr:rowOff>142875</xdr:rowOff>
    </xdr:from>
    <xdr:to>
      <xdr:col>38</xdr:col>
      <xdr:colOff>28575</xdr:colOff>
      <xdr:row>1</xdr:row>
      <xdr:rowOff>19050</xdr:rowOff>
    </xdr:to>
    <xdr:pic>
      <xdr:nvPicPr>
        <xdr:cNvPr id="7" name="Picture 441" descr="DDM logo barva-01-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29550" y="142875"/>
          <a:ext cx="13906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24"/>
  <sheetViews>
    <sheetView tabSelected="1" workbookViewId="0">
      <pane ySplit="7" topLeftCell="A8" activePane="bottomLeft" state="frozen"/>
      <selection pane="bottomLeft" activeCell="AZ4" sqref="AZ4"/>
    </sheetView>
  </sheetViews>
  <sheetFormatPr defaultRowHeight="13.2" x14ac:dyDescent="0.25"/>
  <cols>
    <col min="1" max="1" width="3.33203125" customWidth="1"/>
    <col min="2" max="2" width="22" customWidth="1"/>
    <col min="3" max="3" width="4.6640625" style="1" customWidth="1"/>
    <col min="4" max="4" width="11.109375" style="1" customWidth="1"/>
    <col min="5" max="5" width="4.88671875" style="1" customWidth="1"/>
    <col min="6" max="9" width="2.88671875" style="38" customWidth="1"/>
    <col min="10" max="10" width="2.88671875" style="23" customWidth="1"/>
    <col min="11" max="11" width="2.6640625" style="23" customWidth="1"/>
    <col min="12" max="13" width="2.88671875" style="23" customWidth="1"/>
    <col min="14" max="14" width="3.5546875" style="23" customWidth="1"/>
    <col min="15" max="27" width="2.88671875" style="23" customWidth="1"/>
    <col min="28" max="28" width="3.109375" style="23" customWidth="1"/>
    <col min="29" max="31" width="2.88671875" style="23" customWidth="1"/>
    <col min="32" max="33" width="2.6640625" style="23" customWidth="1"/>
    <col min="34" max="40" width="3" style="23" customWidth="1"/>
    <col min="41" max="45" width="2.6640625" style="23" customWidth="1"/>
    <col min="46" max="49" width="2.6640625" style="37" customWidth="1"/>
  </cols>
  <sheetData>
    <row r="1" spans="1:49" ht="72" customHeight="1" x14ac:dyDescent="0.4">
      <c r="D1" s="77" t="s">
        <v>228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</row>
    <row r="2" spans="1:49" ht="12.75" customHeight="1" x14ac:dyDescent="0.2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</row>
    <row r="3" spans="1:49" ht="12.75" customHeight="1" x14ac:dyDescent="0.25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R3" s="76"/>
      <c r="AS3" s="76"/>
      <c r="AT3" s="76"/>
      <c r="AU3" s="76"/>
      <c r="AV3" s="76"/>
      <c r="AW3" s="76"/>
    </row>
    <row r="4" spans="1:49" ht="12.75" customHeight="1" x14ac:dyDescent="0.25">
      <c r="A4" s="82" t="s">
        <v>159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R4" s="76"/>
      <c r="AS4" s="76"/>
      <c r="AT4" s="76"/>
      <c r="AU4" s="76"/>
      <c r="AV4" s="76"/>
      <c r="AW4" s="76"/>
    </row>
    <row r="5" spans="1:49" ht="12.75" customHeight="1" x14ac:dyDescent="0.25">
      <c r="A5" s="82" t="s">
        <v>2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R5" s="76"/>
      <c r="AS5" s="76"/>
      <c r="AT5" s="76"/>
      <c r="AU5" s="76"/>
      <c r="AV5" s="76"/>
      <c r="AW5" s="76"/>
    </row>
    <row r="6" spans="1:49" x14ac:dyDescent="0.25">
      <c r="A6" s="2"/>
      <c r="B6" s="2"/>
      <c r="C6" s="3"/>
      <c r="D6" s="3" t="s">
        <v>3</v>
      </c>
      <c r="E6" s="18" t="s">
        <v>4</v>
      </c>
      <c r="F6" s="64" t="s">
        <v>6</v>
      </c>
      <c r="G6" s="65"/>
      <c r="H6" s="65"/>
      <c r="I6" s="66"/>
      <c r="J6" s="30" t="s">
        <v>8</v>
      </c>
      <c r="K6" s="24"/>
      <c r="L6" s="30" t="s">
        <v>7</v>
      </c>
      <c r="M6" s="28"/>
      <c r="N6" s="24"/>
      <c r="O6" s="30" t="s">
        <v>109</v>
      </c>
      <c r="P6" s="28"/>
      <c r="Q6" s="28"/>
      <c r="R6" s="24"/>
      <c r="S6" s="49" t="s">
        <v>9</v>
      </c>
      <c r="T6" s="50"/>
      <c r="U6" s="30" t="s">
        <v>10</v>
      </c>
      <c r="V6" s="28"/>
      <c r="W6" s="28"/>
      <c r="X6" s="24"/>
      <c r="Y6" s="30" t="s">
        <v>198</v>
      </c>
      <c r="Z6" s="24"/>
      <c r="AA6" s="30" t="s">
        <v>11</v>
      </c>
      <c r="AB6" s="79" t="s">
        <v>5</v>
      </c>
      <c r="AC6" s="80"/>
      <c r="AD6" s="80"/>
      <c r="AE6" s="81"/>
      <c r="AF6" s="46" t="s">
        <v>66</v>
      </c>
      <c r="AG6" s="47" t="s">
        <v>100</v>
      </c>
      <c r="AH6" s="55" t="s">
        <v>67</v>
      </c>
      <c r="AI6" s="56"/>
      <c r="AJ6" s="30" t="s">
        <v>199</v>
      </c>
      <c r="AK6" s="28"/>
      <c r="AL6" s="34" t="s">
        <v>130</v>
      </c>
      <c r="AM6" s="57" t="s">
        <v>68</v>
      </c>
      <c r="AN6" s="58"/>
      <c r="AO6" s="28" t="s">
        <v>69</v>
      </c>
      <c r="AP6" s="24"/>
      <c r="AQ6" s="34" t="s">
        <v>70</v>
      </c>
      <c r="AR6" s="30" t="s">
        <v>71</v>
      </c>
      <c r="AS6" s="28"/>
      <c r="AT6" s="28"/>
      <c r="AU6" s="24"/>
      <c r="AV6"/>
      <c r="AW6"/>
    </row>
    <row r="7" spans="1:49" ht="26.4" x14ac:dyDescent="0.25">
      <c r="A7" s="4" t="s">
        <v>12</v>
      </c>
      <c r="B7" s="4" t="s">
        <v>13</v>
      </c>
      <c r="C7" s="5" t="s">
        <v>14</v>
      </c>
      <c r="D7" s="6" t="s">
        <v>15</v>
      </c>
      <c r="E7" s="19" t="s">
        <v>16</v>
      </c>
      <c r="F7" s="67" t="s">
        <v>17</v>
      </c>
      <c r="G7" s="68" t="s">
        <v>18</v>
      </c>
      <c r="H7" s="68" t="s">
        <v>19</v>
      </c>
      <c r="I7" s="69" t="s">
        <v>20</v>
      </c>
      <c r="J7" s="29" t="s">
        <v>19</v>
      </c>
      <c r="K7" s="25" t="s">
        <v>20</v>
      </c>
      <c r="L7" s="33" t="s">
        <v>18</v>
      </c>
      <c r="M7" s="29" t="s">
        <v>19</v>
      </c>
      <c r="N7" s="25" t="s">
        <v>20</v>
      </c>
      <c r="O7" s="33" t="s">
        <v>17</v>
      </c>
      <c r="P7" s="29" t="s">
        <v>18</v>
      </c>
      <c r="Q7" s="29" t="s">
        <v>19</v>
      </c>
      <c r="R7" s="25" t="s">
        <v>20</v>
      </c>
      <c r="S7" s="25" t="s">
        <v>19</v>
      </c>
      <c r="T7" s="25" t="s">
        <v>20</v>
      </c>
      <c r="U7" s="33" t="s">
        <v>17</v>
      </c>
      <c r="V7" s="29" t="s">
        <v>18</v>
      </c>
      <c r="W7" s="29" t="s">
        <v>19</v>
      </c>
      <c r="X7" s="25" t="s">
        <v>20</v>
      </c>
      <c r="Y7" s="33" t="s">
        <v>19</v>
      </c>
      <c r="Z7" s="25" t="s">
        <v>20</v>
      </c>
      <c r="AA7" s="51" t="s">
        <v>21</v>
      </c>
      <c r="AB7" s="39" t="s">
        <v>19</v>
      </c>
      <c r="AC7" s="40" t="s">
        <v>20</v>
      </c>
      <c r="AD7" s="41" t="s">
        <v>17</v>
      </c>
      <c r="AE7" s="42" t="s">
        <v>18</v>
      </c>
      <c r="AF7" s="36" t="s">
        <v>101</v>
      </c>
      <c r="AG7" s="48" t="s">
        <v>102</v>
      </c>
      <c r="AH7" s="33" t="s">
        <v>19</v>
      </c>
      <c r="AI7" s="29" t="s">
        <v>20</v>
      </c>
      <c r="AJ7" s="33" t="s">
        <v>17</v>
      </c>
      <c r="AK7" s="29" t="s">
        <v>18</v>
      </c>
      <c r="AL7" s="54"/>
      <c r="AM7" s="36">
        <v>3.5</v>
      </c>
      <c r="AN7" s="59">
        <v>7.9</v>
      </c>
      <c r="AO7" s="29" t="s">
        <v>18</v>
      </c>
      <c r="AP7" s="25" t="s">
        <v>20</v>
      </c>
      <c r="AQ7" s="27" t="s">
        <v>19</v>
      </c>
      <c r="AR7" s="33" t="s">
        <v>17</v>
      </c>
      <c r="AS7" s="29" t="s">
        <v>18</v>
      </c>
      <c r="AT7" s="29" t="s">
        <v>19</v>
      </c>
      <c r="AU7" s="25" t="s">
        <v>20</v>
      </c>
      <c r="AV7"/>
      <c r="AW7"/>
    </row>
    <row r="8" spans="1:49" x14ac:dyDescent="0.25">
      <c r="A8" s="7"/>
      <c r="B8" s="7" t="s">
        <v>62</v>
      </c>
      <c r="C8" s="8" t="s">
        <v>38</v>
      </c>
      <c r="D8" s="9">
        <f t="shared" ref="D8:D16" si="0">SUM(F8:BL8)</f>
        <v>0</v>
      </c>
      <c r="E8" s="18">
        <f t="shared" ref="E8:E16" si="1">COUNT(F8:BL8)</f>
        <v>0</v>
      </c>
      <c r="F8" s="60"/>
      <c r="G8" s="60"/>
      <c r="H8" s="60"/>
      <c r="I8" s="60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31"/>
      <c r="AD8" s="26"/>
      <c r="AE8" s="26"/>
      <c r="AF8" s="27"/>
      <c r="AG8" s="27"/>
      <c r="AH8" s="26"/>
      <c r="AI8" s="26"/>
      <c r="AJ8" s="26"/>
      <c r="AK8" s="26"/>
      <c r="AL8" s="27"/>
      <c r="AM8" s="27"/>
      <c r="AN8" s="27"/>
      <c r="AO8" s="26"/>
      <c r="AP8" s="26"/>
      <c r="AQ8" s="26"/>
      <c r="AR8" s="61"/>
      <c r="AS8" s="61"/>
      <c r="AT8" s="61"/>
      <c r="AU8" s="61"/>
      <c r="AV8"/>
      <c r="AW8"/>
    </row>
    <row r="9" spans="1:49" x14ac:dyDescent="0.25">
      <c r="A9" s="4"/>
      <c r="B9" s="7" t="s">
        <v>140</v>
      </c>
      <c r="C9" s="8" t="s">
        <v>38</v>
      </c>
      <c r="D9" s="9">
        <f t="shared" si="0"/>
        <v>0</v>
      </c>
      <c r="E9" s="18">
        <f t="shared" si="1"/>
        <v>0</v>
      </c>
      <c r="F9" s="60"/>
      <c r="G9" s="60"/>
      <c r="H9" s="60"/>
      <c r="I9" s="60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31"/>
      <c r="AD9" s="26"/>
      <c r="AE9" s="26"/>
      <c r="AF9" s="27"/>
      <c r="AG9" s="27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61"/>
      <c r="AS9" s="61"/>
      <c r="AT9" s="61"/>
      <c r="AU9" s="61"/>
      <c r="AV9"/>
      <c r="AW9"/>
    </row>
    <row r="10" spans="1:49" x14ac:dyDescent="0.25">
      <c r="A10" s="4"/>
      <c r="B10" s="7" t="s">
        <v>90</v>
      </c>
      <c r="C10" s="8" t="s">
        <v>38</v>
      </c>
      <c r="D10" s="9">
        <f t="shared" si="0"/>
        <v>0</v>
      </c>
      <c r="E10" s="18">
        <f t="shared" si="1"/>
        <v>0</v>
      </c>
      <c r="F10" s="60"/>
      <c r="G10" s="60"/>
      <c r="H10" s="60"/>
      <c r="I10" s="60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31"/>
      <c r="AD10" s="26"/>
      <c r="AE10" s="26"/>
      <c r="AF10" s="27"/>
      <c r="AG10" s="27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61"/>
      <c r="AS10" s="61"/>
      <c r="AT10" s="61"/>
      <c r="AU10" s="61"/>
      <c r="AV10"/>
      <c r="AW10"/>
    </row>
    <row r="11" spans="1:49" x14ac:dyDescent="0.25">
      <c r="A11" s="4"/>
      <c r="B11" s="7" t="s">
        <v>80</v>
      </c>
      <c r="C11" s="8" t="s">
        <v>38</v>
      </c>
      <c r="D11" s="9">
        <f t="shared" si="0"/>
        <v>0</v>
      </c>
      <c r="E11" s="18">
        <f t="shared" si="1"/>
        <v>0</v>
      </c>
      <c r="F11" s="60"/>
      <c r="G11" s="60"/>
      <c r="H11" s="60"/>
      <c r="I11" s="60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31"/>
      <c r="AD11" s="26"/>
      <c r="AE11" s="26"/>
      <c r="AF11" s="27"/>
      <c r="AG11" s="27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61"/>
      <c r="AS11" s="61"/>
      <c r="AT11" s="61"/>
      <c r="AU11" s="61"/>
      <c r="AV11"/>
      <c r="AW11"/>
    </row>
    <row r="12" spans="1:49" x14ac:dyDescent="0.25">
      <c r="A12" s="4"/>
      <c r="B12" s="7" t="s">
        <v>83</v>
      </c>
      <c r="C12" s="8" t="s">
        <v>38</v>
      </c>
      <c r="D12" s="9">
        <f t="shared" si="0"/>
        <v>0</v>
      </c>
      <c r="E12" s="18">
        <f t="shared" si="1"/>
        <v>0</v>
      </c>
      <c r="F12" s="60"/>
      <c r="G12" s="60"/>
      <c r="H12" s="60"/>
      <c r="I12" s="60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31"/>
      <c r="AD12" s="26"/>
      <c r="AE12" s="26"/>
      <c r="AF12" s="27"/>
      <c r="AG12" s="27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61"/>
      <c r="AS12" s="61"/>
      <c r="AT12" s="61"/>
      <c r="AU12" s="61"/>
      <c r="AV12"/>
      <c r="AW12"/>
    </row>
    <row r="13" spans="1:49" x14ac:dyDescent="0.25">
      <c r="A13" s="7"/>
      <c r="B13" s="7" t="s">
        <v>53</v>
      </c>
      <c r="C13" s="8" t="s">
        <v>38</v>
      </c>
      <c r="D13" s="9">
        <f t="shared" si="0"/>
        <v>0</v>
      </c>
      <c r="E13" s="18">
        <f t="shared" si="1"/>
        <v>0</v>
      </c>
      <c r="F13" s="60"/>
      <c r="G13" s="60"/>
      <c r="H13" s="60"/>
      <c r="I13" s="60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31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61"/>
      <c r="AS13" s="61"/>
      <c r="AT13" s="61"/>
      <c r="AU13" s="61"/>
      <c r="AV13"/>
      <c r="AW13"/>
    </row>
    <row r="14" spans="1:49" x14ac:dyDescent="0.25">
      <c r="A14" s="4"/>
      <c r="B14" s="7" t="s">
        <v>138</v>
      </c>
      <c r="C14" s="8" t="s">
        <v>38</v>
      </c>
      <c r="D14" s="9">
        <f t="shared" si="0"/>
        <v>0</v>
      </c>
      <c r="E14" s="18">
        <f t="shared" si="1"/>
        <v>0</v>
      </c>
      <c r="F14" s="60"/>
      <c r="G14" s="60"/>
      <c r="H14" s="60"/>
      <c r="I14" s="60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31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61"/>
      <c r="AS14" s="61"/>
      <c r="AT14" s="61"/>
      <c r="AU14" s="61"/>
      <c r="AV14"/>
      <c r="AW14"/>
    </row>
    <row r="15" spans="1:49" x14ac:dyDescent="0.25">
      <c r="A15" s="4"/>
      <c r="B15" s="4" t="s">
        <v>81</v>
      </c>
      <c r="C15" s="8" t="s">
        <v>38</v>
      </c>
      <c r="D15" s="9">
        <f t="shared" si="0"/>
        <v>0</v>
      </c>
      <c r="E15" s="18">
        <f t="shared" si="1"/>
        <v>0</v>
      </c>
      <c r="F15" s="60"/>
      <c r="G15" s="60"/>
      <c r="H15" s="60"/>
      <c r="I15" s="60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7"/>
      <c r="AC15" s="33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61"/>
      <c r="AS15" s="61"/>
      <c r="AT15" s="61"/>
      <c r="AU15" s="61"/>
      <c r="AV15"/>
      <c r="AW15"/>
    </row>
    <row r="16" spans="1:49" x14ac:dyDescent="0.25">
      <c r="A16" s="7"/>
      <c r="B16" s="4" t="s">
        <v>37</v>
      </c>
      <c r="C16" s="8" t="s">
        <v>38</v>
      </c>
      <c r="D16" s="9">
        <f t="shared" si="0"/>
        <v>0</v>
      </c>
      <c r="E16" s="18">
        <f t="shared" si="1"/>
        <v>0</v>
      </c>
      <c r="F16" s="60"/>
      <c r="G16" s="60"/>
      <c r="H16" s="60"/>
      <c r="I16" s="60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7"/>
      <c r="AC16" s="33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61"/>
      <c r="AS16" s="61"/>
      <c r="AT16" s="61"/>
      <c r="AU16" s="61"/>
      <c r="AV16"/>
      <c r="AW16"/>
    </row>
    <row r="17" spans="1:49" x14ac:dyDescent="0.25">
      <c r="A17" s="4"/>
      <c r="B17" s="4"/>
      <c r="C17" s="8"/>
      <c r="D17" s="9"/>
      <c r="E17" s="18"/>
      <c r="F17" s="60"/>
      <c r="G17" s="60"/>
      <c r="H17" s="60"/>
      <c r="I17" s="60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7"/>
      <c r="AC17" s="33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61"/>
      <c r="AS17" s="61"/>
      <c r="AT17" s="61"/>
      <c r="AU17" s="61"/>
      <c r="AV17"/>
      <c r="AW17"/>
    </row>
    <row r="18" spans="1:49" x14ac:dyDescent="0.25">
      <c r="A18" s="4"/>
      <c r="B18" s="7" t="s">
        <v>173</v>
      </c>
      <c r="C18" s="8" t="s">
        <v>46</v>
      </c>
      <c r="D18" s="9">
        <f t="shared" ref="D18:D26" si="2">SUM(F18:BL18)</f>
        <v>0</v>
      </c>
      <c r="E18" s="18">
        <f t="shared" ref="E18:E26" si="3">COUNT(F18:BL18)</f>
        <v>0</v>
      </c>
      <c r="F18" s="60"/>
      <c r="G18" s="60"/>
      <c r="H18" s="60"/>
      <c r="I18" s="60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31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61"/>
      <c r="AS18" s="61"/>
      <c r="AT18" s="61"/>
      <c r="AU18" s="61"/>
      <c r="AV18"/>
      <c r="AW18"/>
    </row>
    <row r="19" spans="1:49" x14ac:dyDescent="0.25">
      <c r="A19" s="7"/>
      <c r="B19" s="7" t="s">
        <v>184</v>
      </c>
      <c r="C19" s="8" t="s">
        <v>46</v>
      </c>
      <c r="D19" s="9">
        <f t="shared" si="2"/>
        <v>0</v>
      </c>
      <c r="E19" s="18">
        <f t="shared" si="3"/>
        <v>0</v>
      </c>
      <c r="F19" s="60"/>
      <c r="G19" s="60"/>
      <c r="H19" s="60"/>
      <c r="I19" s="60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31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61"/>
      <c r="AS19" s="61"/>
      <c r="AT19" s="61"/>
      <c r="AU19" s="61"/>
      <c r="AV19"/>
      <c r="AW19"/>
    </row>
    <row r="20" spans="1:49" x14ac:dyDescent="0.25">
      <c r="A20" s="4"/>
      <c r="B20" s="7" t="s">
        <v>169</v>
      </c>
      <c r="C20" s="8" t="s">
        <v>46</v>
      </c>
      <c r="D20" s="9">
        <f t="shared" si="2"/>
        <v>0</v>
      </c>
      <c r="E20" s="18">
        <f t="shared" si="3"/>
        <v>0</v>
      </c>
      <c r="F20" s="60"/>
      <c r="G20" s="60"/>
      <c r="H20" s="60"/>
      <c r="I20" s="60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31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61"/>
      <c r="AS20" s="61"/>
      <c r="AT20" s="61"/>
      <c r="AU20" s="61"/>
      <c r="AV20"/>
      <c r="AW20"/>
    </row>
    <row r="21" spans="1:49" x14ac:dyDescent="0.25">
      <c r="A21" s="4"/>
      <c r="B21" s="7" t="s">
        <v>86</v>
      </c>
      <c r="C21" s="8" t="s">
        <v>46</v>
      </c>
      <c r="D21" s="9">
        <f t="shared" si="2"/>
        <v>0</v>
      </c>
      <c r="E21" s="18">
        <f t="shared" si="3"/>
        <v>0</v>
      </c>
      <c r="F21" s="60"/>
      <c r="G21" s="60"/>
      <c r="H21" s="60"/>
      <c r="I21" s="60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31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61"/>
      <c r="AS21" s="61"/>
      <c r="AT21" s="61"/>
      <c r="AU21" s="61"/>
      <c r="AV21"/>
      <c r="AW21"/>
    </row>
    <row r="22" spans="1:49" x14ac:dyDescent="0.25">
      <c r="A22" s="4"/>
      <c r="B22" s="7" t="s">
        <v>157</v>
      </c>
      <c r="C22" s="8" t="s">
        <v>46</v>
      </c>
      <c r="D22" s="9">
        <f t="shared" si="2"/>
        <v>0</v>
      </c>
      <c r="E22" s="18">
        <f t="shared" si="3"/>
        <v>0</v>
      </c>
      <c r="F22" s="60"/>
      <c r="G22" s="60"/>
      <c r="H22" s="60"/>
      <c r="I22" s="60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31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61"/>
      <c r="AS22" s="61"/>
      <c r="AT22" s="61"/>
      <c r="AU22" s="61"/>
      <c r="AV22"/>
      <c r="AW22"/>
    </row>
    <row r="23" spans="1:49" x14ac:dyDescent="0.25">
      <c r="A23" s="4"/>
      <c r="B23" s="7" t="s">
        <v>166</v>
      </c>
      <c r="C23" s="8" t="s">
        <v>46</v>
      </c>
      <c r="D23" s="9">
        <f t="shared" si="2"/>
        <v>0</v>
      </c>
      <c r="E23" s="18">
        <f t="shared" si="3"/>
        <v>0</v>
      </c>
      <c r="F23" s="60"/>
      <c r="G23" s="60"/>
      <c r="H23" s="60"/>
      <c r="I23" s="60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31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61"/>
      <c r="AS23" s="61"/>
      <c r="AT23" s="61"/>
      <c r="AU23" s="61"/>
      <c r="AV23"/>
      <c r="AW23"/>
    </row>
    <row r="24" spans="1:49" x14ac:dyDescent="0.25">
      <c r="A24" s="4"/>
      <c r="B24" s="7" t="s">
        <v>189</v>
      </c>
      <c r="C24" s="8" t="s">
        <v>46</v>
      </c>
      <c r="D24" s="9">
        <f t="shared" si="2"/>
        <v>0</v>
      </c>
      <c r="E24" s="18">
        <f t="shared" si="3"/>
        <v>0</v>
      </c>
      <c r="F24" s="60"/>
      <c r="G24" s="60"/>
      <c r="H24" s="60"/>
      <c r="I24" s="60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31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61"/>
      <c r="AS24" s="61"/>
      <c r="AT24" s="61"/>
      <c r="AU24" s="61"/>
      <c r="AV24"/>
      <c r="AW24"/>
    </row>
    <row r="25" spans="1:49" x14ac:dyDescent="0.25">
      <c r="A25" s="4"/>
      <c r="B25" s="7" t="s">
        <v>155</v>
      </c>
      <c r="C25" s="8" t="s">
        <v>46</v>
      </c>
      <c r="D25" s="9">
        <f t="shared" si="2"/>
        <v>0</v>
      </c>
      <c r="E25" s="18">
        <f t="shared" si="3"/>
        <v>0</v>
      </c>
      <c r="F25" s="60"/>
      <c r="G25" s="60"/>
      <c r="H25" s="60"/>
      <c r="I25" s="60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31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61"/>
      <c r="AS25" s="61"/>
      <c r="AT25" s="61"/>
      <c r="AU25" s="61"/>
      <c r="AV25"/>
      <c r="AW25"/>
    </row>
    <row r="26" spans="1:49" x14ac:dyDescent="0.25">
      <c r="A26" s="4"/>
      <c r="B26" s="7" t="s">
        <v>139</v>
      </c>
      <c r="C26" s="8" t="s">
        <v>46</v>
      </c>
      <c r="D26" s="9">
        <f t="shared" si="2"/>
        <v>0</v>
      </c>
      <c r="E26" s="18">
        <f t="shared" si="3"/>
        <v>0</v>
      </c>
      <c r="F26" s="60"/>
      <c r="G26" s="60"/>
      <c r="H26" s="60"/>
      <c r="I26" s="60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31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61"/>
      <c r="AS26" s="61"/>
      <c r="AT26" s="61"/>
      <c r="AU26" s="61"/>
      <c r="AV26"/>
      <c r="AW26"/>
    </row>
    <row r="27" spans="1:49" x14ac:dyDescent="0.25">
      <c r="A27" s="4"/>
      <c r="B27" s="7"/>
      <c r="C27" s="8"/>
      <c r="D27" s="9"/>
      <c r="E27" s="18"/>
      <c r="F27" s="60"/>
      <c r="G27" s="60"/>
      <c r="H27" s="60"/>
      <c r="I27" s="60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31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61"/>
      <c r="AS27" s="61"/>
      <c r="AT27" s="61"/>
      <c r="AU27" s="61"/>
      <c r="AV27"/>
      <c r="AW27"/>
    </row>
    <row r="28" spans="1:49" x14ac:dyDescent="0.25">
      <c r="A28" s="7"/>
      <c r="B28" s="7" t="s">
        <v>89</v>
      </c>
      <c r="C28" s="8" t="s">
        <v>41</v>
      </c>
      <c r="D28" s="9">
        <f t="shared" ref="D28:D36" si="4">SUM(F28:BL28)</f>
        <v>0</v>
      </c>
      <c r="E28" s="18">
        <f t="shared" ref="E28:E36" si="5">COUNT(F28:BL28)</f>
        <v>0</v>
      </c>
      <c r="F28" s="60"/>
      <c r="G28" s="60"/>
      <c r="H28" s="60"/>
      <c r="I28" s="60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31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61"/>
      <c r="AS28" s="61"/>
      <c r="AT28" s="61"/>
      <c r="AU28" s="61"/>
      <c r="AV28"/>
      <c r="AW28"/>
    </row>
    <row r="29" spans="1:49" x14ac:dyDescent="0.25">
      <c r="A29" s="4"/>
      <c r="B29" s="7" t="s">
        <v>212</v>
      </c>
      <c r="C29" s="8" t="s">
        <v>41</v>
      </c>
      <c r="D29" s="9">
        <f t="shared" si="4"/>
        <v>0</v>
      </c>
      <c r="E29" s="18">
        <f t="shared" si="5"/>
        <v>0</v>
      </c>
      <c r="F29" s="60"/>
      <c r="G29" s="60"/>
      <c r="H29" s="60"/>
      <c r="I29" s="60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31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61"/>
      <c r="AS29" s="61"/>
      <c r="AT29" s="61"/>
      <c r="AU29" s="61"/>
      <c r="AV29"/>
      <c r="AW29"/>
    </row>
    <row r="30" spans="1:49" x14ac:dyDescent="0.25">
      <c r="A30" s="4"/>
      <c r="B30" s="7" t="s">
        <v>51</v>
      </c>
      <c r="C30" s="8" t="s">
        <v>41</v>
      </c>
      <c r="D30" s="9">
        <f t="shared" si="4"/>
        <v>0</v>
      </c>
      <c r="E30" s="18">
        <f t="shared" si="5"/>
        <v>0</v>
      </c>
      <c r="F30" s="60"/>
      <c r="G30" s="60"/>
      <c r="H30" s="60"/>
      <c r="I30" s="60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31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61"/>
      <c r="AS30" s="61"/>
      <c r="AT30" s="61"/>
      <c r="AU30" s="61"/>
      <c r="AV30"/>
      <c r="AW30"/>
    </row>
    <row r="31" spans="1:49" x14ac:dyDescent="0.25">
      <c r="A31" s="4"/>
      <c r="B31" s="7" t="s">
        <v>146</v>
      </c>
      <c r="C31" s="8" t="s">
        <v>41</v>
      </c>
      <c r="D31" s="9">
        <f t="shared" si="4"/>
        <v>0</v>
      </c>
      <c r="E31" s="18">
        <f t="shared" si="5"/>
        <v>0</v>
      </c>
      <c r="F31" s="60"/>
      <c r="G31" s="60"/>
      <c r="H31" s="60"/>
      <c r="I31" s="60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31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61"/>
      <c r="AS31" s="61"/>
      <c r="AT31" s="61"/>
      <c r="AU31" s="61"/>
      <c r="AV31"/>
      <c r="AW31"/>
    </row>
    <row r="32" spans="1:49" x14ac:dyDescent="0.25">
      <c r="A32" s="4"/>
      <c r="B32" s="7" t="s">
        <v>216</v>
      </c>
      <c r="C32" s="8" t="s">
        <v>41</v>
      </c>
      <c r="D32" s="9">
        <f t="shared" si="4"/>
        <v>0</v>
      </c>
      <c r="E32" s="18">
        <f t="shared" si="5"/>
        <v>0</v>
      </c>
      <c r="F32" s="60"/>
      <c r="G32" s="60"/>
      <c r="H32" s="60"/>
      <c r="I32" s="60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31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61"/>
      <c r="AS32" s="61"/>
      <c r="AT32" s="61"/>
      <c r="AU32" s="61"/>
      <c r="AV32"/>
      <c r="AW32"/>
    </row>
    <row r="33" spans="1:49" x14ac:dyDescent="0.25">
      <c r="A33" s="4"/>
      <c r="B33" s="7" t="s">
        <v>152</v>
      </c>
      <c r="C33" s="8" t="s">
        <v>41</v>
      </c>
      <c r="D33" s="9">
        <f t="shared" si="4"/>
        <v>0</v>
      </c>
      <c r="E33" s="18">
        <f t="shared" si="5"/>
        <v>0</v>
      </c>
      <c r="F33" s="60"/>
      <c r="G33" s="60"/>
      <c r="H33" s="60"/>
      <c r="I33" s="60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31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61"/>
      <c r="AS33" s="61"/>
      <c r="AT33" s="61"/>
      <c r="AU33" s="61"/>
      <c r="AV33"/>
      <c r="AW33"/>
    </row>
    <row r="34" spans="1:49" x14ac:dyDescent="0.25">
      <c r="A34" s="7"/>
      <c r="B34" s="7" t="s">
        <v>124</v>
      </c>
      <c r="C34" s="8" t="s">
        <v>41</v>
      </c>
      <c r="D34" s="9">
        <f t="shared" si="4"/>
        <v>0</v>
      </c>
      <c r="E34" s="18">
        <f t="shared" si="5"/>
        <v>0</v>
      </c>
      <c r="F34" s="60"/>
      <c r="G34" s="60"/>
      <c r="H34" s="60"/>
      <c r="I34" s="60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31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61"/>
      <c r="AS34" s="61"/>
      <c r="AT34" s="61"/>
      <c r="AU34" s="61"/>
      <c r="AV34"/>
      <c r="AW34"/>
    </row>
    <row r="35" spans="1:49" x14ac:dyDescent="0.25">
      <c r="A35" s="4"/>
      <c r="B35" s="7" t="s">
        <v>112</v>
      </c>
      <c r="C35" s="8" t="s">
        <v>41</v>
      </c>
      <c r="D35" s="9">
        <f t="shared" si="4"/>
        <v>0</v>
      </c>
      <c r="E35" s="18">
        <f t="shared" si="5"/>
        <v>0</v>
      </c>
      <c r="F35" s="60"/>
      <c r="G35" s="60"/>
      <c r="H35" s="60"/>
      <c r="I35" s="60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31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61"/>
      <c r="AS35" s="61"/>
      <c r="AT35" s="61"/>
      <c r="AU35" s="61"/>
      <c r="AV35"/>
      <c r="AW35"/>
    </row>
    <row r="36" spans="1:49" x14ac:dyDescent="0.25">
      <c r="A36" s="7"/>
      <c r="B36" s="7" t="s">
        <v>40</v>
      </c>
      <c r="C36" s="8" t="s">
        <v>41</v>
      </c>
      <c r="D36" s="9">
        <f t="shared" si="4"/>
        <v>31</v>
      </c>
      <c r="E36" s="18">
        <f t="shared" si="5"/>
        <v>4</v>
      </c>
      <c r="F36" s="60">
        <v>10</v>
      </c>
      <c r="G36" s="60">
        <v>9</v>
      </c>
      <c r="H36" s="60">
        <v>10</v>
      </c>
      <c r="I36" s="60">
        <v>2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31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61"/>
      <c r="AS36" s="61"/>
      <c r="AT36" s="61"/>
      <c r="AU36" s="61"/>
      <c r="AV36"/>
      <c r="AW36"/>
    </row>
    <row r="37" spans="1:49" x14ac:dyDescent="0.25">
      <c r="A37" s="4"/>
      <c r="B37" s="7"/>
      <c r="C37" s="8"/>
      <c r="D37" s="9"/>
      <c r="E37" s="18"/>
      <c r="F37" s="60"/>
      <c r="G37" s="60"/>
      <c r="H37" s="60"/>
      <c r="I37" s="60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31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61"/>
      <c r="AS37" s="61"/>
      <c r="AT37" s="61"/>
      <c r="AU37" s="61"/>
      <c r="AV37"/>
      <c r="AW37"/>
    </row>
    <row r="38" spans="1:49" x14ac:dyDescent="0.25">
      <c r="A38" s="4"/>
      <c r="B38" s="7" t="s">
        <v>61</v>
      </c>
      <c r="C38" s="8" t="s">
        <v>22</v>
      </c>
      <c r="D38" s="9">
        <f t="shared" ref="D38:D56" si="6">SUM(F38:BL38)</f>
        <v>0</v>
      </c>
      <c r="E38" s="18">
        <f t="shared" ref="E38:E56" si="7">COUNT(F38:BL38)</f>
        <v>0</v>
      </c>
      <c r="F38" s="60"/>
      <c r="G38" s="60"/>
      <c r="H38" s="60"/>
      <c r="I38" s="60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31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61"/>
      <c r="AS38" s="61"/>
      <c r="AT38" s="61"/>
      <c r="AU38" s="61"/>
      <c r="AV38"/>
      <c r="AW38"/>
    </row>
    <row r="39" spans="1:49" x14ac:dyDescent="0.25">
      <c r="A39" s="4"/>
      <c r="B39" s="7" t="s">
        <v>74</v>
      </c>
      <c r="C39" s="8" t="s">
        <v>22</v>
      </c>
      <c r="D39" s="9">
        <f t="shared" si="6"/>
        <v>0</v>
      </c>
      <c r="E39" s="18">
        <f t="shared" si="7"/>
        <v>0</v>
      </c>
      <c r="F39" s="60"/>
      <c r="G39" s="60"/>
      <c r="H39" s="60"/>
      <c r="I39" s="60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31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61"/>
      <c r="AS39" s="61"/>
      <c r="AT39" s="61"/>
      <c r="AU39" s="61"/>
      <c r="AV39"/>
      <c r="AW39"/>
    </row>
    <row r="40" spans="1:49" x14ac:dyDescent="0.25">
      <c r="A40" s="7"/>
      <c r="B40" s="7" t="s">
        <v>188</v>
      </c>
      <c r="C40" s="8" t="s">
        <v>22</v>
      </c>
      <c r="D40" s="9">
        <f t="shared" si="6"/>
        <v>0</v>
      </c>
      <c r="E40" s="18">
        <f t="shared" si="7"/>
        <v>0</v>
      </c>
      <c r="F40" s="60"/>
      <c r="G40" s="60"/>
      <c r="H40" s="60"/>
      <c r="I40" s="60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31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61"/>
      <c r="AS40" s="61"/>
      <c r="AT40" s="61"/>
      <c r="AU40" s="61"/>
      <c r="AV40"/>
      <c r="AW40"/>
    </row>
    <row r="41" spans="1:49" x14ac:dyDescent="0.25">
      <c r="A41" s="4"/>
      <c r="B41" s="7" t="s">
        <v>148</v>
      </c>
      <c r="C41" s="8" t="s">
        <v>22</v>
      </c>
      <c r="D41" s="9">
        <f t="shared" si="6"/>
        <v>0</v>
      </c>
      <c r="E41" s="18">
        <f t="shared" si="7"/>
        <v>0</v>
      </c>
      <c r="F41" s="60"/>
      <c r="G41" s="60"/>
      <c r="H41" s="60"/>
      <c r="I41" s="60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31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61"/>
      <c r="AS41" s="61"/>
      <c r="AT41" s="61"/>
      <c r="AU41" s="61"/>
      <c r="AV41"/>
      <c r="AW41"/>
    </row>
    <row r="42" spans="1:49" x14ac:dyDescent="0.25">
      <c r="A42" s="4"/>
      <c r="B42" s="7" t="s">
        <v>79</v>
      </c>
      <c r="C42" s="8" t="s">
        <v>22</v>
      </c>
      <c r="D42" s="9">
        <f t="shared" si="6"/>
        <v>0</v>
      </c>
      <c r="E42" s="18">
        <f t="shared" si="7"/>
        <v>0</v>
      </c>
      <c r="F42" s="60"/>
      <c r="G42" s="60"/>
      <c r="H42" s="60"/>
      <c r="I42" s="60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31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61"/>
      <c r="AS42" s="61"/>
      <c r="AT42" s="61"/>
      <c r="AU42" s="61"/>
      <c r="AV42"/>
      <c r="AW42"/>
    </row>
    <row r="43" spans="1:49" x14ac:dyDescent="0.25">
      <c r="A43" s="4"/>
      <c r="B43" s="7" t="s">
        <v>222</v>
      </c>
      <c r="C43" s="8" t="s">
        <v>22</v>
      </c>
      <c r="D43" s="9">
        <f t="shared" ref="D43" si="8">SUM(F43:BL43)</f>
        <v>0</v>
      </c>
      <c r="E43" s="18">
        <f t="shared" ref="E43" si="9">COUNT(F43:BL43)</f>
        <v>0</v>
      </c>
      <c r="F43" s="60"/>
      <c r="G43" s="60"/>
      <c r="H43" s="60"/>
      <c r="I43" s="60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31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61"/>
      <c r="AS43" s="61"/>
      <c r="AT43" s="61"/>
      <c r="AU43" s="61"/>
      <c r="AV43"/>
      <c r="AW43"/>
    </row>
    <row r="44" spans="1:49" x14ac:dyDescent="0.25">
      <c r="A44" s="4"/>
      <c r="B44" s="7" t="s">
        <v>158</v>
      </c>
      <c r="C44" s="8" t="s">
        <v>22</v>
      </c>
      <c r="D44" s="9">
        <f t="shared" si="6"/>
        <v>0</v>
      </c>
      <c r="E44" s="18">
        <f t="shared" si="7"/>
        <v>0</v>
      </c>
      <c r="F44" s="60"/>
      <c r="G44" s="60"/>
      <c r="H44" s="60"/>
      <c r="I44" s="60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31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61"/>
      <c r="AS44" s="61"/>
      <c r="AT44" s="61"/>
      <c r="AU44" s="61"/>
      <c r="AV44"/>
      <c r="AW44"/>
    </row>
    <row r="45" spans="1:49" x14ac:dyDescent="0.25">
      <c r="A45" s="4"/>
      <c r="B45" s="7" t="s">
        <v>207</v>
      </c>
      <c r="C45" s="8" t="s">
        <v>22</v>
      </c>
      <c r="D45" s="9">
        <f t="shared" si="6"/>
        <v>0</v>
      </c>
      <c r="E45" s="18">
        <f t="shared" si="7"/>
        <v>0</v>
      </c>
      <c r="F45" s="60"/>
      <c r="G45" s="60"/>
      <c r="H45" s="60"/>
      <c r="I45" s="60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31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61"/>
      <c r="AS45" s="61"/>
      <c r="AT45" s="61"/>
      <c r="AU45" s="61"/>
      <c r="AV45"/>
      <c r="AW45"/>
    </row>
    <row r="46" spans="1:49" x14ac:dyDescent="0.25">
      <c r="A46" s="7"/>
      <c r="B46" s="7" t="s">
        <v>185</v>
      </c>
      <c r="C46" s="8" t="s">
        <v>22</v>
      </c>
      <c r="D46" s="9">
        <f t="shared" si="6"/>
        <v>0</v>
      </c>
      <c r="E46" s="18">
        <f t="shared" si="7"/>
        <v>0</v>
      </c>
      <c r="F46" s="60"/>
      <c r="G46" s="60"/>
      <c r="H46" s="60"/>
      <c r="I46" s="60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31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61"/>
      <c r="AS46" s="61"/>
      <c r="AT46" s="61"/>
      <c r="AU46" s="61"/>
      <c r="AV46"/>
      <c r="AW46"/>
    </row>
    <row r="47" spans="1:49" x14ac:dyDescent="0.25">
      <c r="A47" s="4"/>
      <c r="B47" s="7" t="s">
        <v>105</v>
      </c>
      <c r="C47" s="8" t="s">
        <v>22</v>
      </c>
      <c r="D47" s="9">
        <f t="shared" si="6"/>
        <v>0</v>
      </c>
      <c r="E47" s="18">
        <f t="shared" si="7"/>
        <v>0</v>
      </c>
      <c r="F47" s="60"/>
      <c r="G47" s="60"/>
      <c r="H47" s="60"/>
      <c r="I47" s="60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31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61"/>
      <c r="AS47" s="61"/>
      <c r="AT47" s="61"/>
      <c r="AU47" s="61"/>
      <c r="AV47"/>
      <c r="AW47"/>
    </row>
    <row r="48" spans="1:49" x14ac:dyDescent="0.25">
      <c r="A48" s="4"/>
      <c r="B48" s="7" t="s">
        <v>215</v>
      </c>
      <c r="C48" s="8" t="s">
        <v>22</v>
      </c>
      <c r="D48" s="9">
        <f t="shared" si="6"/>
        <v>0</v>
      </c>
      <c r="E48" s="18">
        <f t="shared" si="7"/>
        <v>0</v>
      </c>
      <c r="F48" s="60"/>
      <c r="G48" s="60"/>
      <c r="H48" s="60"/>
      <c r="I48" s="60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31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61"/>
      <c r="AS48" s="61"/>
      <c r="AT48" s="61"/>
      <c r="AU48" s="61"/>
      <c r="AV48"/>
      <c r="AW48"/>
    </row>
    <row r="49" spans="1:49" x14ac:dyDescent="0.25">
      <c r="A49" s="4"/>
      <c r="B49" s="7" t="s">
        <v>137</v>
      </c>
      <c r="C49" s="8" t="s">
        <v>22</v>
      </c>
      <c r="D49" s="9">
        <f t="shared" ref="D49" si="10">SUM(F49:BL49)</f>
        <v>0</v>
      </c>
      <c r="E49" s="18">
        <f t="shared" ref="E49" si="11">COUNT(F49:BL49)</f>
        <v>0</v>
      </c>
      <c r="F49" s="60"/>
      <c r="G49" s="60"/>
      <c r="H49" s="60"/>
      <c r="I49" s="60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31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61"/>
      <c r="AS49" s="61"/>
      <c r="AT49" s="61"/>
      <c r="AU49" s="61"/>
      <c r="AV49"/>
      <c r="AW49"/>
    </row>
    <row r="50" spans="1:49" x14ac:dyDescent="0.25">
      <c r="A50" s="4"/>
      <c r="B50" s="7" t="s">
        <v>226</v>
      </c>
      <c r="C50" s="8" t="s">
        <v>22</v>
      </c>
      <c r="D50" s="9">
        <f t="shared" si="6"/>
        <v>2</v>
      </c>
      <c r="E50" s="18">
        <f t="shared" si="7"/>
        <v>1</v>
      </c>
      <c r="F50" s="60">
        <v>2</v>
      </c>
      <c r="G50" s="60"/>
      <c r="H50" s="60"/>
      <c r="I50" s="60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31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61"/>
      <c r="AS50" s="61"/>
      <c r="AT50" s="61"/>
      <c r="AU50" s="61"/>
      <c r="AV50"/>
      <c r="AW50"/>
    </row>
    <row r="51" spans="1:49" x14ac:dyDescent="0.25">
      <c r="A51" s="4"/>
      <c r="B51" s="7" t="s">
        <v>150</v>
      </c>
      <c r="C51" s="8" t="s">
        <v>22</v>
      </c>
      <c r="D51" s="9">
        <f t="shared" si="6"/>
        <v>0</v>
      </c>
      <c r="E51" s="18">
        <f t="shared" si="7"/>
        <v>0</v>
      </c>
      <c r="F51" s="60"/>
      <c r="G51" s="60"/>
      <c r="H51" s="60"/>
      <c r="I51" s="60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31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61"/>
      <c r="AS51" s="61"/>
      <c r="AT51" s="61"/>
      <c r="AU51" s="61"/>
      <c r="AV51"/>
      <c r="AW51"/>
    </row>
    <row r="52" spans="1:49" x14ac:dyDescent="0.25">
      <c r="A52" s="4"/>
      <c r="B52" s="7" t="s">
        <v>111</v>
      </c>
      <c r="C52" s="8" t="s">
        <v>22</v>
      </c>
      <c r="D52" s="9">
        <f t="shared" si="6"/>
        <v>0</v>
      </c>
      <c r="E52" s="18">
        <f t="shared" si="7"/>
        <v>0</v>
      </c>
      <c r="F52" s="60"/>
      <c r="G52" s="60"/>
      <c r="H52" s="60"/>
      <c r="I52" s="60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31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61"/>
      <c r="AS52" s="61"/>
      <c r="AT52" s="61"/>
      <c r="AU52" s="61"/>
      <c r="AV52"/>
      <c r="AW52"/>
    </row>
    <row r="53" spans="1:49" x14ac:dyDescent="0.25">
      <c r="A53" s="4"/>
      <c r="B53" s="7" t="s">
        <v>197</v>
      </c>
      <c r="C53" s="8" t="s">
        <v>22</v>
      </c>
      <c r="D53" s="9">
        <f t="shared" si="6"/>
        <v>0</v>
      </c>
      <c r="E53" s="18">
        <f t="shared" si="7"/>
        <v>0</v>
      </c>
      <c r="F53" s="60"/>
      <c r="G53" s="60"/>
      <c r="H53" s="60"/>
      <c r="I53" s="60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31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61"/>
      <c r="AS53" s="61"/>
      <c r="AT53" s="61"/>
      <c r="AU53" s="61"/>
      <c r="AV53"/>
      <c r="AW53"/>
    </row>
    <row r="54" spans="1:49" x14ac:dyDescent="0.25">
      <c r="A54" s="4"/>
      <c r="B54" s="7" t="s">
        <v>147</v>
      </c>
      <c r="C54" s="8" t="s">
        <v>22</v>
      </c>
      <c r="D54" s="9">
        <f t="shared" si="6"/>
        <v>0</v>
      </c>
      <c r="E54" s="18">
        <f t="shared" si="7"/>
        <v>0</v>
      </c>
      <c r="F54" s="60"/>
      <c r="G54" s="60"/>
      <c r="H54" s="60"/>
      <c r="I54" s="60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31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61"/>
      <c r="AS54" s="61"/>
      <c r="AT54" s="61"/>
      <c r="AU54" s="61"/>
      <c r="AV54"/>
      <c r="AW54"/>
    </row>
    <row r="55" spans="1:49" x14ac:dyDescent="0.25">
      <c r="A55" s="4"/>
      <c r="B55" s="7" t="s">
        <v>207</v>
      </c>
      <c r="C55" s="8" t="s">
        <v>22</v>
      </c>
      <c r="D55" s="9">
        <f t="shared" si="6"/>
        <v>0</v>
      </c>
      <c r="E55" s="18">
        <f t="shared" si="7"/>
        <v>0</v>
      </c>
      <c r="F55" s="60"/>
      <c r="G55" s="60"/>
      <c r="H55" s="60"/>
      <c r="I55" s="60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31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61"/>
      <c r="AS55" s="61"/>
      <c r="AT55" s="61"/>
      <c r="AU55" s="61"/>
      <c r="AV55"/>
      <c r="AW55"/>
    </row>
    <row r="56" spans="1:49" x14ac:dyDescent="0.25">
      <c r="A56" s="7"/>
      <c r="B56" s="7" t="s">
        <v>144</v>
      </c>
      <c r="C56" s="8" t="s">
        <v>22</v>
      </c>
      <c r="D56" s="9">
        <f t="shared" si="6"/>
        <v>18</v>
      </c>
      <c r="E56" s="18">
        <f t="shared" si="7"/>
        <v>3</v>
      </c>
      <c r="F56" s="60"/>
      <c r="G56" s="60">
        <v>7</v>
      </c>
      <c r="H56" s="60">
        <v>3</v>
      </c>
      <c r="I56" s="60">
        <v>8</v>
      </c>
      <c r="J56" s="26"/>
      <c r="K56" s="26"/>
      <c r="L56" s="26"/>
      <c r="M56" s="26"/>
      <c r="N56" s="26"/>
      <c r="O56" s="26"/>
      <c r="P56" s="26"/>
      <c r="Q56" s="26"/>
      <c r="R56" s="26"/>
      <c r="S56" s="52"/>
      <c r="T56" s="26"/>
      <c r="U56" s="26"/>
      <c r="V56" s="26"/>
      <c r="W56" s="26"/>
      <c r="X56" s="26"/>
      <c r="Y56" s="26"/>
      <c r="Z56" s="26"/>
      <c r="AA56" s="26"/>
      <c r="AB56" s="26"/>
      <c r="AC56" s="31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61"/>
      <c r="AS56" s="61"/>
      <c r="AT56" s="61"/>
      <c r="AU56" s="61"/>
      <c r="AV56"/>
      <c r="AW56"/>
    </row>
    <row r="57" spans="1:49" x14ac:dyDescent="0.25">
      <c r="A57" s="4"/>
      <c r="B57" s="7"/>
      <c r="C57" s="8"/>
      <c r="D57" s="9"/>
      <c r="E57" s="18"/>
      <c r="F57" s="60"/>
      <c r="G57" s="60"/>
      <c r="H57" s="60"/>
      <c r="I57" s="60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31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61"/>
      <c r="AS57" s="61"/>
      <c r="AT57" s="61"/>
      <c r="AU57" s="61"/>
      <c r="AV57"/>
      <c r="AW57"/>
    </row>
    <row r="58" spans="1:49" x14ac:dyDescent="0.25">
      <c r="A58" s="7"/>
      <c r="B58" s="7" t="s">
        <v>195</v>
      </c>
      <c r="C58" s="8" t="s">
        <v>25</v>
      </c>
      <c r="D58" s="9">
        <f t="shared" ref="D58:D66" si="12">SUM(F58:BL58)</f>
        <v>0</v>
      </c>
      <c r="E58" s="18">
        <f t="shared" ref="E58:E66" si="13">COUNT(F58:BL58)</f>
        <v>0</v>
      </c>
      <c r="F58" s="60"/>
      <c r="G58" s="60"/>
      <c r="H58" s="60"/>
      <c r="I58" s="60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31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61"/>
      <c r="AS58" s="61"/>
      <c r="AT58" s="61"/>
      <c r="AU58" s="61"/>
      <c r="AV58"/>
      <c r="AW58"/>
    </row>
    <row r="59" spans="1:49" x14ac:dyDescent="0.25">
      <c r="A59" s="4"/>
      <c r="B59" s="7" t="s">
        <v>57</v>
      </c>
      <c r="C59" s="8" t="s">
        <v>25</v>
      </c>
      <c r="D59" s="9">
        <f t="shared" si="12"/>
        <v>1</v>
      </c>
      <c r="E59" s="18">
        <f t="shared" si="13"/>
        <v>1</v>
      </c>
      <c r="F59" s="60"/>
      <c r="G59" s="60">
        <v>1</v>
      </c>
      <c r="H59" s="60"/>
      <c r="I59" s="60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31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61"/>
      <c r="AS59" s="61"/>
      <c r="AT59" s="61"/>
      <c r="AU59" s="61"/>
      <c r="AV59"/>
      <c r="AW59"/>
    </row>
    <row r="60" spans="1:49" x14ac:dyDescent="0.25">
      <c r="A60" s="7"/>
      <c r="B60" s="7" t="s">
        <v>91</v>
      </c>
      <c r="C60" s="8" t="s">
        <v>25</v>
      </c>
      <c r="D60" s="9">
        <f t="shared" si="12"/>
        <v>13</v>
      </c>
      <c r="E60" s="18">
        <f t="shared" si="13"/>
        <v>2</v>
      </c>
      <c r="F60" s="60">
        <v>8</v>
      </c>
      <c r="G60" s="60"/>
      <c r="H60" s="60">
        <v>5</v>
      </c>
      <c r="I60" s="60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31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61"/>
      <c r="AS60" s="61"/>
      <c r="AT60" s="61"/>
      <c r="AU60" s="61"/>
      <c r="AV60"/>
      <c r="AW60"/>
    </row>
    <row r="61" spans="1:49" x14ac:dyDescent="0.25">
      <c r="A61" s="4"/>
      <c r="B61" s="7" t="s">
        <v>191</v>
      </c>
      <c r="C61" s="8" t="s">
        <v>25</v>
      </c>
      <c r="D61" s="9">
        <f t="shared" si="12"/>
        <v>0</v>
      </c>
      <c r="E61" s="18">
        <f t="shared" si="13"/>
        <v>0</v>
      </c>
      <c r="F61" s="60"/>
      <c r="G61" s="60"/>
      <c r="H61" s="60"/>
      <c r="I61" s="60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31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61"/>
      <c r="AS61" s="61"/>
      <c r="AT61" s="61"/>
      <c r="AU61" s="61"/>
      <c r="AV61"/>
      <c r="AW61"/>
    </row>
    <row r="62" spans="1:49" x14ac:dyDescent="0.25">
      <c r="A62" s="4"/>
      <c r="B62" s="7" t="s">
        <v>76</v>
      </c>
      <c r="C62" s="8" t="s">
        <v>25</v>
      </c>
      <c r="D62" s="9">
        <f t="shared" si="12"/>
        <v>0</v>
      </c>
      <c r="E62" s="18">
        <f t="shared" si="13"/>
        <v>0</v>
      </c>
      <c r="F62" s="60"/>
      <c r="G62" s="60"/>
      <c r="H62" s="60"/>
      <c r="I62" s="60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31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61"/>
      <c r="AS62" s="61"/>
      <c r="AT62" s="61"/>
      <c r="AU62" s="61"/>
      <c r="AV62"/>
      <c r="AW62"/>
    </row>
    <row r="63" spans="1:49" x14ac:dyDescent="0.25">
      <c r="A63" s="4"/>
      <c r="B63" s="7" t="s">
        <v>120</v>
      </c>
      <c r="C63" s="8" t="s">
        <v>25</v>
      </c>
      <c r="D63" s="9">
        <f t="shared" si="12"/>
        <v>0</v>
      </c>
      <c r="E63" s="18">
        <f t="shared" si="13"/>
        <v>0</v>
      </c>
      <c r="F63" s="60"/>
      <c r="G63" s="60"/>
      <c r="H63" s="60"/>
      <c r="I63" s="60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31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61"/>
      <c r="AS63" s="61"/>
      <c r="AT63" s="61"/>
      <c r="AU63" s="61"/>
      <c r="AV63"/>
      <c r="AW63"/>
    </row>
    <row r="64" spans="1:49" x14ac:dyDescent="0.25">
      <c r="A64" s="4"/>
      <c r="B64" s="7" t="s">
        <v>170</v>
      </c>
      <c r="C64" s="8" t="s">
        <v>25</v>
      </c>
      <c r="D64" s="9">
        <f t="shared" si="12"/>
        <v>0</v>
      </c>
      <c r="E64" s="18">
        <f t="shared" si="13"/>
        <v>0</v>
      </c>
      <c r="F64" s="60"/>
      <c r="G64" s="60"/>
      <c r="H64" s="60"/>
      <c r="I64" s="60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31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61"/>
      <c r="AS64" s="61"/>
      <c r="AT64" s="61"/>
      <c r="AU64" s="61"/>
      <c r="AV64"/>
      <c r="AW64"/>
    </row>
    <row r="65" spans="1:49" x14ac:dyDescent="0.25">
      <c r="A65" s="7"/>
      <c r="B65" s="7" t="s">
        <v>149</v>
      </c>
      <c r="C65" s="8" t="s">
        <v>25</v>
      </c>
      <c r="D65" s="9">
        <f t="shared" si="12"/>
        <v>0</v>
      </c>
      <c r="E65" s="18">
        <f t="shared" si="13"/>
        <v>0</v>
      </c>
      <c r="F65" s="60"/>
      <c r="G65" s="60"/>
      <c r="H65" s="60"/>
      <c r="I65" s="60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31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61"/>
      <c r="AS65" s="61"/>
      <c r="AT65" s="61"/>
      <c r="AU65" s="61"/>
      <c r="AV65"/>
      <c r="AW65"/>
    </row>
    <row r="66" spans="1:49" x14ac:dyDescent="0.25">
      <c r="A66" s="4"/>
      <c r="B66" s="7" t="s">
        <v>209</v>
      </c>
      <c r="C66" s="8" t="s">
        <v>25</v>
      </c>
      <c r="D66" s="9">
        <f t="shared" si="12"/>
        <v>1</v>
      </c>
      <c r="E66" s="18">
        <f t="shared" si="13"/>
        <v>1</v>
      </c>
      <c r="F66" s="60"/>
      <c r="G66" s="60"/>
      <c r="H66" s="60"/>
      <c r="I66" s="60">
        <v>1</v>
      </c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31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61"/>
      <c r="AS66" s="61"/>
      <c r="AT66" s="61"/>
      <c r="AU66" s="61"/>
      <c r="AV66"/>
      <c r="AW66"/>
    </row>
    <row r="67" spans="1:49" x14ac:dyDescent="0.25">
      <c r="A67" s="4"/>
      <c r="B67" s="7"/>
      <c r="C67" s="8"/>
      <c r="D67" s="9"/>
      <c r="E67" s="18"/>
      <c r="F67" s="60"/>
      <c r="G67" s="60"/>
      <c r="H67" s="60"/>
      <c r="I67" s="60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31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61"/>
      <c r="AS67" s="61"/>
      <c r="AT67" s="61"/>
      <c r="AU67" s="61"/>
      <c r="AV67"/>
      <c r="AW67"/>
    </row>
    <row r="68" spans="1:49" x14ac:dyDescent="0.25">
      <c r="A68" s="7"/>
      <c r="B68" s="7" t="s">
        <v>126</v>
      </c>
      <c r="C68" s="8" t="s">
        <v>27</v>
      </c>
      <c r="D68" s="9">
        <f t="shared" ref="D68:D86" si="14">SUM(F68:BL68)</f>
        <v>0</v>
      </c>
      <c r="E68" s="18">
        <f t="shared" ref="E68:E86" si="15">COUNT(F68:BL68)</f>
        <v>0</v>
      </c>
      <c r="F68" s="60"/>
      <c r="G68" s="60"/>
      <c r="H68" s="60"/>
      <c r="I68" s="60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31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61"/>
      <c r="AS68" s="61"/>
      <c r="AT68" s="61"/>
      <c r="AU68" s="61"/>
      <c r="AV68"/>
      <c r="AW68"/>
    </row>
    <row r="69" spans="1:49" x14ac:dyDescent="0.25">
      <c r="A69" s="4"/>
      <c r="B69" s="7" t="s">
        <v>88</v>
      </c>
      <c r="C69" s="8" t="s">
        <v>27</v>
      </c>
      <c r="D69" s="9">
        <f t="shared" si="14"/>
        <v>0</v>
      </c>
      <c r="E69" s="18">
        <f t="shared" si="15"/>
        <v>0</v>
      </c>
      <c r="F69" s="60"/>
      <c r="G69" s="60"/>
      <c r="H69" s="60"/>
      <c r="I69" s="60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31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61"/>
      <c r="AS69" s="61"/>
      <c r="AT69" s="61"/>
      <c r="AU69" s="61"/>
      <c r="AV69"/>
      <c r="AW69"/>
    </row>
    <row r="70" spans="1:49" x14ac:dyDescent="0.25">
      <c r="A70" s="4"/>
      <c r="B70" s="7" t="s">
        <v>183</v>
      </c>
      <c r="C70" s="8" t="s">
        <v>27</v>
      </c>
      <c r="D70" s="9">
        <f t="shared" si="14"/>
        <v>0</v>
      </c>
      <c r="E70" s="18">
        <f t="shared" si="15"/>
        <v>0</v>
      </c>
      <c r="F70" s="60"/>
      <c r="G70" s="60"/>
      <c r="H70" s="60"/>
      <c r="I70" s="6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31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61"/>
      <c r="AS70" s="61"/>
      <c r="AT70" s="61"/>
      <c r="AU70" s="61"/>
      <c r="AV70"/>
      <c r="AW70"/>
    </row>
    <row r="71" spans="1:49" x14ac:dyDescent="0.25">
      <c r="A71" s="4"/>
      <c r="B71" s="7" t="s">
        <v>204</v>
      </c>
      <c r="C71" s="8" t="s">
        <v>27</v>
      </c>
      <c r="D71" s="9">
        <f t="shared" si="14"/>
        <v>0</v>
      </c>
      <c r="E71" s="18">
        <f t="shared" ref="E71" si="16">COUNT(F71:BL71)</f>
        <v>0</v>
      </c>
      <c r="F71" s="60"/>
      <c r="G71" s="60"/>
      <c r="H71" s="60"/>
      <c r="I71" s="60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31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61"/>
      <c r="AS71" s="61"/>
      <c r="AT71" s="61"/>
      <c r="AU71" s="61"/>
      <c r="AV71"/>
      <c r="AW71"/>
    </row>
    <row r="72" spans="1:49" x14ac:dyDescent="0.25">
      <c r="A72" s="4"/>
      <c r="B72" s="7" t="s">
        <v>205</v>
      </c>
      <c r="C72" s="8" t="s">
        <v>27</v>
      </c>
      <c r="D72" s="9">
        <f t="shared" si="14"/>
        <v>0</v>
      </c>
      <c r="E72" s="18">
        <f t="shared" ref="E72" si="17">COUNT(F72:BL72)</f>
        <v>0</v>
      </c>
      <c r="F72" s="60"/>
      <c r="G72" s="60"/>
      <c r="H72" s="60"/>
      <c r="I72" s="60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31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61"/>
      <c r="AS72" s="61"/>
      <c r="AT72" s="61"/>
      <c r="AU72" s="61"/>
      <c r="AV72"/>
      <c r="AW72"/>
    </row>
    <row r="73" spans="1:49" x14ac:dyDescent="0.25">
      <c r="A73" s="4"/>
      <c r="B73" s="7" t="s">
        <v>123</v>
      </c>
      <c r="C73" s="8" t="s">
        <v>27</v>
      </c>
      <c r="D73" s="9">
        <f t="shared" si="14"/>
        <v>0</v>
      </c>
      <c r="E73" s="18">
        <f t="shared" si="15"/>
        <v>0</v>
      </c>
      <c r="F73" s="60"/>
      <c r="G73" s="60"/>
      <c r="H73" s="60"/>
      <c r="I73" s="60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31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61"/>
      <c r="AS73" s="61"/>
      <c r="AT73" s="61"/>
      <c r="AU73" s="61"/>
      <c r="AV73"/>
      <c r="AW73"/>
    </row>
    <row r="74" spans="1:49" x14ac:dyDescent="0.25">
      <c r="A74" s="4"/>
      <c r="B74" s="7" t="s">
        <v>132</v>
      </c>
      <c r="C74" s="8" t="s">
        <v>27</v>
      </c>
      <c r="D74" s="9">
        <f t="shared" si="14"/>
        <v>0</v>
      </c>
      <c r="E74" s="18">
        <f t="shared" si="15"/>
        <v>0</v>
      </c>
      <c r="F74" s="60"/>
      <c r="G74" s="60"/>
      <c r="H74" s="60"/>
      <c r="I74" s="60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31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61"/>
      <c r="AS74" s="61"/>
      <c r="AT74" s="61"/>
      <c r="AU74" s="61"/>
      <c r="AV74"/>
      <c r="AW74"/>
    </row>
    <row r="75" spans="1:49" x14ac:dyDescent="0.25">
      <c r="A75" s="4"/>
      <c r="B75" s="7" t="s">
        <v>52</v>
      </c>
      <c r="C75" s="8" t="s">
        <v>27</v>
      </c>
      <c r="D75" s="9">
        <f t="shared" si="14"/>
        <v>0</v>
      </c>
      <c r="E75" s="18">
        <f t="shared" si="15"/>
        <v>0</v>
      </c>
      <c r="F75" s="60"/>
      <c r="G75" s="60"/>
      <c r="H75" s="60"/>
      <c r="I75" s="60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31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61"/>
      <c r="AS75" s="61"/>
      <c r="AT75" s="61"/>
      <c r="AU75" s="61"/>
      <c r="AV75"/>
      <c r="AW75"/>
    </row>
    <row r="76" spans="1:49" x14ac:dyDescent="0.25">
      <c r="A76" s="4"/>
      <c r="B76" s="7" t="s">
        <v>92</v>
      </c>
      <c r="C76" s="8" t="s">
        <v>27</v>
      </c>
      <c r="D76" s="9">
        <f t="shared" si="14"/>
        <v>16</v>
      </c>
      <c r="E76" s="18">
        <f t="shared" si="15"/>
        <v>2</v>
      </c>
      <c r="F76" s="60">
        <v>7</v>
      </c>
      <c r="G76" s="60"/>
      <c r="H76" s="60">
        <v>9</v>
      </c>
      <c r="I76" s="60"/>
      <c r="J76" s="26"/>
      <c r="K76" s="26"/>
      <c r="L76" s="26"/>
      <c r="M76" s="26"/>
      <c r="N76" s="26"/>
      <c r="O76" s="26"/>
      <c r="P76" s="26"/>
      <c r="Q76" s="26"/>
      <c r="R76" s="26"/>
      <c r="S76" s="52"/>
      <c r="T76" s="26"/>
      <c r="U76" s="26"/>
      <c r="V76" s="26"/>
      <c r="W76" s="26"/>
      <c r="X76" s="26"/>
      <c r="Y76" s="26"/>
      <c r="Z76" s="26"/>
      <c r="AA76" s="26"/>
      <c r="AB76" s="26"/>
      <c r="AC76" s="31"/>
      <c r="AD76" s="43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61"/>
      <c r="AS76" s="61"/>
      <c r="AT76" s="61"/>
      <c r="AU76" s="61"/>
      <c r="AV76"/>
      <c r="AW76"/>
    </row>
    <row r="77" spans="1:49" x14ac:dyDescent="0.25">
      <c r="A77" s="7"/>
      <c r="B77" s="7" t="s">
        <v>104</v>
      </c>
      <c r="C77" s="8" t="s">
        <v>27</v>
      </c>
      <c r="D77" s="9">
        <f t="shared" si="14"/>
        <v>0</v>
      </c>
      <c r="E77" s="18">
        <f t="shared" si="15"/>
        <v>0</v>
      </c>
      <c r="F77" s="60"/>
      <c r="G77" s="60"/>
      <c r="H77" s="60"/>
      <c r="I77" s="60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31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61"/>
      <c r="AS77" s="61"/>
      <c r="AT77" s="61"/>
      <c r="AU77" s="61"/>
      <c r="AV77"/>
      <c r="AW77"/>
    </row>
    <row r="78" spans="1:49" x14ac:dyDescent="0.25">
      <c r="A78" s="4"/>
      <c r="B78" s="7" t="s">
        <v>168</v>
      </c>
      <c r="C78" s="8" t="s">
        <v>27</v>
      </c>
      <c r="D78" s="9">
        <f t="shared" si="14"/>
        <v>0</v>
      </c>
      <c r="E78" s="18">
        <f t="shared" si="15"/>
        <v>0</v>
      </c>
      <c r="F78" s="60"/>
      <c r="G78" s="60"/>
      <c r="H78" s="60"/>
      <c r="I78" s="60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31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61"/>
      <c r="AS78" s="61"/>
      <c r="AT78" s="61"/>
      <c r="AU78" s="61"/>
      <c r="AV78"/>
      <c r="AW78"/>
    </row>
    <row r="79" spans="1:49" x14ac:dyDescent="0.25">
      <c r="A79" s="4"/>
      <c r="B79" s="7" t="s">
        <v>75</v>
      </c>
      <c r="C79" s="8" t="s">
        <v>27</v>
      </c>
      <c r="D79" s="9">
        <f t="shared" si="14"/>
        <v>0</v>
      </c>
      <c r="E79" s="18">
        <f t="shared" si="15"/>
        <v>0</v>
      </c>
      <c r="F79" s="60"/>
      <c r="G79" s="60"/>
      <c r="H79" s="60"/>
      <c r="I79" s="60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31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61"/>
      <c r="AS79" s="61"/>
      <c r="AT79" s="61"/>
      <c r="AU79" s="61"/>
      <c r="AV79"/>
      <c r="AW79"/>
    </row>
    <row r="80" spans="1:49" x14ac:dyDescent="0.25">
      <c r="A80" s="4"/>
      <c r="B80" s="7" t="s">
        <v>116</v>
      </c>
      <c r="C80" s="8" t="s">
        <v>27</v>
      </c>
      <c r="D80" s="9">
        <f t="shared" si="14"/>
        <v>0</v>
      </c>
      <c r="E80" s="18">
        <f t="shared" si="15"/>
        <v>0</v>
      </c>
      <c r="F80" s="60"/>
      <c r="G80" s="60"/>
      <c r="H80" s="60"/>
      <c r="I80" s="60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31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61"/>
      <c r="AS80" s="61"/>
      <c r="AT80" s="61"/>
      <c r="AU80" s="61"/>
      <c r="AV80"/>
      <c r="AW80"/>
    </row>
    <row r="81" spans="1:49" x14ac:dyDescent="0.25">
      <c r="A81" s="4"/>
      <c r="B81" s="7" t="s">
        <v>117</v>
      </c>
      <c r="C81" s="8" t="s">
        <v>27</v>
      </c>
      <c r="D81" s="9">
        <f t="shared" si="14"/>
        <v>0</v>
      </c>
      <c r="E81" s="18">
        <f t="shared" si="15"/>
        <v>0</v>
      </c>
      <c r="F81" s="60"/>
      <c r="G81" s="60"/>
      <c r="H81" s="60"/>
      <c r="I81" s="60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31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61"/>
      <c r="AS81" s="61"/>
      <c r="AT81" s="61"/>
      <c r="AU81" s="61"/>
      <c r="AV81"/>
      <c r="AW81"/>
    </row>
    <row r="82" spans="1:49" x14ac:dyDescent="0.25">
      <c r="A82" s="4"/>
      <c r="B82" s="7" t="s">
        <v>151</v>
      </c>
      <c r="C82" s="8" t="s">
        <v>27</v>
      </c>
      <c r="D82" s="9">
        <f t="shared" si="14"/>
        <v>0</v>
      </c>
      <c r="E82" s="18">
        <f t="shared" si="15"/>
        <v>0</v>
      </c>
      <c r="F82" s="60"/>
      <c r="G82" s="60"/>
      <c r="H82" s="60"/>
      <c r="I82" s="60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31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61"/>
      <c r="AS82" s="61"/>
      <c r="AT82" s="61"/>
      <c r="AU82" s="61"/>
      <c r="AV82"/>
      <c r="AW82"/>
    </row>
    <row r="83" spans="1:49" x14ac:dyDescent="0.25">
      <c r="A83" s="4"/>
      <c r="B83" s="7" t="s">
        <v>202</v>
      </c>
      <c r="C83" s="8" t="s">
        <v>27</v>
      </c>
      <c r="D83" s="9">
        <f t="shared" si="14"/>
        <v>0</v>
      </c>
      <c r="E83" s="18">
        <f t="shared" ref="E83" si="18">COUNT(F83:BL83)</f>
        <v>0</v>
      </c>
      <c r="F83" s="60"/>
      <c r="G83" s="60"/>
      <c r="H83" s="60"/>
      <c r="I83" s="60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31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61"/>
      <c r="AS83" s="61"/>
      <c r="AT83" s="61"/>
      <c r="AU83" s="61"/>
      <c r="AV83"/>
      <c r="AW83"/>
    </row>
    <row r="84" spans="1:49" x14ac:dyDescent="0.25">
      <c r="A84" s="4"/>
      <c r="B84" s="7" t="s">
        <v>179</v>
      </c>
      <c r="C84" s="8" t="s">
        <v>27</v>
      </c>
      <c r="D84" s="9">
        <f t="shared" si="14"/>
        <v>0</v>
      </c>
      <c r="E84" s="18">
        <f t="shared" si="15"/>
        <v>0</v>
      </c>
      <c r="F84" s="60"/>
      <c r="G84" s="60"/>
      <c r="H84" s="60"/>
      <c r="I84" s="60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31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61"/>
      <c r="AS84" s="61"/>
      <c r="AT84" s="61"/>
      <c r="AU84" s="61"/>
      <c r="AV84"/>
      <c r="AW84"/>
    </row>
    <row r="85" spans="1:49" x14ac:dyDescent="0.25">
      <c r="A85" s="4"/>
      <c r="B85" s="7" t="s">
        <v>96</v>
      </c>
      <c r="C85" s="8" t="s">
        <v>27</v>
      </c>
      <c r="D85" s="9">
        <f t="shared" si="14"/>
        <v>0</v>
      </c>
      <c r="E85" s="18">
        <f t="shared" si="15"/>
        <v>0</v>
      </c>
      <c r="F85" s="60"/>
      <c r="G85" s="60"/>
      <c r="H85" s="60"/>
      <c r="I85" s="60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31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61"/>
      <c r="AS85" s="61"/>
      <c r="AT85" s="61"/>
      <c r="AU85" s="61"/>
      <c r="AV85"/>
      <c r="AW85"/>
    </row>
    <row r="86" spans="1:49" x14ac:dyDescent="0.25">
      <c r="A86" s="7"/>
      <c r="B86" s="7" t="s">
        <v>26</v>
      </c>
      <c r="C86" s="8" t="s">
        <v>27</v>
      </c>
      <c r="D86" s="9">
        <f t="shared" si="14"/>
        <v>0</v>
      </c>
      <c r="E86" s="18">
        <f t="shared" si="15"/>
        <v>0</v>
      </c>
      <c r="F86" s="70"/>
      <c r="G86" s="60"/>
      <c r="H86" s="60"/>
      <c r="I86" s="60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31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61"/>
      <c r="AS86" s="61"/>
      <c r="AT86" s="61"/>
      <c r="AU86" s="61"/>
      <c r="AV86"/>
      <c r="AW86"/>
    </row>
    <row r="87" spans="1:49" x14ac:dyDescent="0.25">
      <c r="A87" s="4"/>
      <c r="B87" s="7"/>
      <c r="C87" s="8"/>
      <c r="D87" s="9"/>
      <c r="E87" s="18"/>
      <c r="F87" s="63"/>
      <c r="G87" s="71"/>
      <c r="H87" s="60"/>
      <c r="I87" s="60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31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61"/>
      <c r="AS87" s="61"/>
      <c r="AT87" s="61"/>
      <c r="AU87" s="61"/>
      <c r="AV87"/>
      <c r="AW87"/>
    </row>
    <row r="88" spans="1:49" x14ac:dyDescent="0.25">
      <c r="A88" s="4"/>
      <c r="B88" s="7" t="s">
        <v>208</v>
      </c>
      <c r="C88" s="8" t="s">
        <v>59</v>
      </c>
      <c r="D88" s="9">
        <f t="shared" ref="D88:D94" si="19">SUM(F88:BL88)</f>
        <v>0</v>
      </c>
      <c r="E88" s="8">
        <f t="shared" ref="E88:E94" si="20">COUNT(F88:BL88)</f>
        <v>0</v>
      </c>
      <c r="F88" s="69"/>
      <c r="G88" s="60"/>
      <c r="H88" s="60"/>
      <c r="I88" s="60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31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61"/>
      <c r="AS88" s="61"/>
      <c r="AT88" s="61"/>
      <c r="AU88" s="61"/>
      <c r="AV88"/>
      <c r="AW88"/>
    </row>
    <row r="89" spans="1:49" x14ac:dyDescent="0.25">
      <c r="A89" s="4"/>
      <c r="B89" s="7" t="s">
        <v>95</v>
      </c>
      <c r="C89" s="8" t="s">
        <v>59</v>
      </c>
      <c r="D89" s="9">
        <f t="shared" si="19"/>
        <v>0</v>
      </c>
      <c r="E89" s="8">
        <f t="shared" si="20"/>
        <v>0</v>
      </c>
      <c r="F89" s="71"/>
      <c r="G89" s="60"/>
      <c r="H89" s="60"/>
      <c r="I89" s="60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31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61"/>
      <c r="AS89" s="61"/>
      <c r="AT89" s="61"/>
      <c r="AU89" s="61"/>
      <c r="AV89"/>
      <c r="AW89"/>
    </row>
    <row r="90" spans="1:49" x14ac:dyDescent="0.25">
      <c r="A90" s="4"/>
      <c r="B90" s="7" t="s">
        <v>180</v>
      </c>
      <c r="C90" s="8" t="s">
        <v>59</v>
      </c>
      <c r="D90" s="9">
        <f t="shared" si="19"/>
        <v>0</v>
      </c>
      <c r="E90" s="8">
        <f t="shared" si="20"/>
        <v>0</v>
      </c>
      <c r="F90" s="71"/>
      <c r="G90" s="60"/>
      <c r="H90" s="60"/>
      <c r="I90" s="60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31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61"/>
      <c r="AS90" s="61"/>
      <c r="AT90" s="61"/>
      <c r="AU90" s="61"/>
      <c r="AV90"/>
      <c r="AW90"/>
    </row>
    <row r="91" spans="1:49" x14ac:dyDescent="0.25">
      <c r="A91" s="4"/>
      <c r="B91" s="7" t="s">
        <v>178</v>
      </c>
      <c r="C91" s="8" t="s">
        <v>59</v>
      </c>
      <c r="D91" s="9">
        <f t="shared" si="19"/>
        <v>0</v>
      </c>
      <c r="E91" s="8">
        <f t="shared" si="20"/>
        <v>0</v>
      </c>
      <c r="F91" s="71"/>
      <c r="G91" s="60"/>
      <c r="H91" s="60"/>
      <c r="I91" s="60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31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61"/>
      <c r="AS91" s="61"/>
      <c r="AT91" s="61"/>
      <c r="AU91" s="61"/>
      <c r="AV91"/>
      <c r="AW91"/>
    </row>
    <row r="92" spans="1:49" x14ac:dyDescent="0.25">
      <c r="A92" s="4"/>
      <c r="B92" s="7" t="s">
        <v>167</v>
      </c>
      <c r="C92" s="8" t="s">
        <v>59</v>
      </c>
      <c r="D92" s="9">
        <f t="shared" si="19"/>
        <v>0</v>
      </c>
      <c r="E92" s="8">
        <f t="shared" si="20"/>
        <v>0</v>
      </c>
      <c r="F92" s="71"/>
      <c r="G92" s="60"/>
      <c r="H92" s="60"/>
      <c r="I92" s="60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31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61"/>
      <c r="AS92" s="61"/>
      <c r="AT92" s="61"/>
      <c r="AU92" s="61"/>
      <c r="AV92"/>
      <c r="AW92"/>
    </row>
    <row r="93" spans="1:49" x14ac:dyDescent="0.25">
      <c r="A93" s="4"/>
      <c r="B93" s="7" t="s">
        <v>85</v>
      </c>
      <c r="C93" s="8" t="s">
        <v>59</v>
      </c>
      <c r="D93" s="9">
        <f t="shared" si="19"/>
        <v>0</v>
      </c>
      <c r="E93" s="8">
        <f t="shared" si="20"/>
        <v>0</v>
      </c>
      <c r="F93" s="71"/>
      <c r="G93" s="60"/>
      <c r="H93" s="60"/>
      <c r="I93" s="60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31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61"/>
      <c r="AS93" s="61"/>
      <c r="AT93" s="61"/>
      <c r="AU93" s="61"/>
      <c r="AV93"/>
      <c r="AW93"/>
    </row>
    <row r="94" spans="1:49" x14ac:dyDescent="0.25">
      <c r="A94" s="7"/>
      <c r="B94" s="7" t="s">
        <v>190</v>
      </c>
      <c r="C94" s="8" t="s">
        <v>59</v>
      </c>
      <c r="D94" s="9">
        <f t="shared" si="19"/>
        <v>0</v>
      </c>
      <c r="E94" s="18">
        <f t="shared" si="20"/>
        <v>0</v>
      </c>
      <c r="F94" s="60"/>
      <c r="G94" s="60"/>
      <c r="H94" s="60"/>
      <c r="I94" s="60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31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61"/>
      <c r="AS94" s="61"/>
      <c r="AT94" s="61"/>
      <c r="AU94" s="61"/>
      <c r="AV94"/>
      <c r="AW94"/>
    </row>
    <row r="95" spans="1:49" x14ac:dyDescent="0.25">
      <c r="A95" s="4"/>
      <c r="B95" s="7"/>
      <c r="C95" s="8"/>
      <c r="D95" s="9"/>
      <c r="E95" s="18"/>
      <c r="F95" s="60"/>
      <c r="G95" s="60"/>
      <c r="H95" s="60"/>
      <c r="I95" s="60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31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61"/>
      <c r="AS95" s="61"/>
      <c r="AT95" s="61"/>
      <c r="AU95" s="61"/>
      <c r="AV95"/>
      <c r="AW95"/>
    </row>
    <row r="96" spans="1:49" x14ac:dyDescent="0.25">
      <c r="A96" s="7"/>
      <c r="B96" s="7" t="s">
        <v>119</v>
      </c>
      <c r="C96" s="8" t="s">
        <v>48</v>
      </c>
      <c r="D96" s="9">
        <f t="shared" ref="D96:D110" si="21">SUM(F96:BL96)</f>
        <v>0</v>
      </c>
      <c r="E96" s="18">
        <f t="shared" ref="E96:E110" si="22">COUNT(F96:BL96)</f>
        <v>0</v>
      </c>
      <c r="F96" s="60"/>
      <c r="G96" s="60"/>
      <c r="H96" s="60"/>
      <c r="I96" s="60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31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61"/>
      <c r="AS96" s="61"/>
      <c r="AT96" s="61"/>
      <c r="AU96" s="61"/>
      <c r="AV96"/>
      <c r="AW96"/>
    </row>
    <row r="97" spans="1:49" x14ac:dyDescent="0.25">
      <c r="A97" s="4"/>
      <c r="B97" s="7" t="s">
        <v>135</v>
      </c>
      <c r="C97" s="8" t="s">
        <v>48</v>
      </c>
      <c r="D97" s="9">
        <f t="shared" si="21"/>
        <v>0</v>
      </c>
      <c r="E97" s="18">
        <f t="shared" si="22"/>
        <v>0</v>
      </c>
      <c r="F97" s="60"/>
      <c r="G97" s="60"/>
      <c r="H97" s="60"/>
      <c r="I97" s="60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31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61"/>
      <c r="AS97" s="61"/>
      <c r="AT97" s="61"/>
      <c r="AU97" s="61"/>
      <c r="AV97"/>
      <c r="AW97"/>
    </row>
    <row r="98" spans="1:49" x14ac:dyDescent="0.25">
      <c r="A98" s="4"/>
      <c r="B98" s="7" t="s">
        <v>94</v>
      </c>
      <c r="C98" s="8" t="s">
        <v>48</v>
      </c>
      <c r="D98" s="9">
        <f t="shared" si="21"/>
        <v>0</v>
      </c>
      <c r="E98" s="18">
        <f t="shared" si="22"/>
        <v>0</v>
      </c>
      <c r="F98" s="60"/>
      <c r="G98" s="60"/>
      <c r="H98" s="60"/>
      <c r="I98" s="60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31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61"/>
      <c r="AS98" s="61"/>
      <c r="AT98" s="61"/>
      <c r="AU98" s="61"/>
      <c r="AV98"/>
      <c r="AW98"/>
    </row>
    <row r="99" spans="1:49" x14ac:dyDescent="0.25">
      <c r="A99" s="4"/>
      <c r="B99" s="7" t="s">
        <v>121</v>
      </c>
      <c r="C99" s="8" t="s">
        <v>48</v>
      </c>
      <c r="D99" s="9">
        <f t="shared" si="21"/>
        <v>0</v>
      </c>
      <c r="E99" s="18">
        <f t="shared" si="22"/>
        <v>0</v>
      </c>
      <c r="F99" s="60"/>
      <c r="G99" s="60"/>
      <c r="H99" s="60"/>
      <c r="I99" s="60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31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61"/>
      <c r="AS99" s="61"/>
      <c r="AT99" s="61"/>
      <c r="AU99" s="61"/>
      <c r="AV99"/>
      <c r="AW99"/>
    </row>
    <row r="100" spans="1:49" x14ac:dyDescent="0.25">
      <c r="A100" s="7"/>
      <c r="B100" s="7" t="s">
        <v>50</v>
      </c>
      <c r="C100" s="8" t="s">
        <v>48</v>
      </c>
      <c r="D100" s="9">
        <f t="shared" si="21"/>
        <v>10</v>
      </c>
      <c r="E100" s="18">
        <f t="shared" si="22"/>
        <v>1</v>
      </c>
      <c r="F100" s="60"/>
      <c r="G100" s="60">
        <v>10</v>
      </c>
      <c r="H100" s="60"/>
      <c r="I100" s="60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31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61"/>
      <c r="AS100" s="61"/>
      <c r="AT100" s="61"/>
      <c r="AU100" s="61"/>
      <c r="AV100"/>
      <c r="AW100"/>
    </row>
    <row r="101" spans="1:49" x14ac:dyDescent="0.25">
      <c r="A101" s="4"/>
      <c r="B101" s="7" t="s">
        <v>118</v>
      </c>
      <c r="C101" s="8" t="s">
        <v>48</v>
      </c>
      <c r="D101" s="9">
        <f t="shared" si="21"/>
        <v>0</v>
      </c>
      <c r="E101" s="18">
        <f t="shared" si="22"/>
        <v>0</v>
      </c>
      <c r="F101" s="60"/>
      <c r="G101" s="60"/>
      <c r="H101" s="60"/>
      <c r="I101" s="60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31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61"/>
      <c r="AS101" s="61"/>
      <c r="AT101" s="61"/>
      <c r="AU101" s="61"/>
      <c r="AV101"/>
      <c r="AW101"/>
    </row>
    <row r="102" spans="1:49" x14ac:dyDescent="0.25">
      <c r="A102" s="4"/>
      <c r="B102" s="7" t="s">
        <v>221</v>
      </c>
      <c r="C102" s="8" t="s">
        <v>48</v>
      </c>
      <c r="D102" s="9">
        <f t="shared" si="21"/>
        <v>0</v>
      </c>
      <c r="E102" s="18">
        <f t="shared" si="22"/>
        <v>0</v>
      </c>
      <c r="F102" s="60"/>
      <c r="G102" s="60"/>
      <c r="H102" s="60"/>
      <c r="I102" s="60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31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61"/>
      <c r="AS102" s="61"/>
      <c r="AT102" s="61"/>
      <c r="AU102" s="61"/>
      <c r="AV102"/>
      <c r="AW102"/>
    </row>
    <row r="103" spans="1:49" x14ac:dyDescent="0.25">
      <c r="A103" s="4"/>
      <c r="B103" s="7" t="s">
        <v>153</v>
      </c>
      <c r="C103" s="8" t="s">
        <v>48</v>
      </c>
      <c r="D103" s="9">
        <f t="shared" si="21"/>
        <v>0</v>
      </c>
      <c r="E103" s="18">
        <f t="shared" si="22"/>
        <v>0</v>
      </c>
      <c r="F103" s="60"/>
      <c r="G103" s="60"/>
      <c r="H103" s="60"/>
      <c r="I103" s="60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31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61"/>
      <c r="AS103" s="61"/>
      <c r="AT103" s="61"/>
      <c r="AU103" s="61"/>
      <c r="AV103"/>
      <c r="AW103"/>
    </row>
    <row r="104" spans="1:49" x14ac:dyDescent="0.25">
      <c r="A104" s="4"/>
      <c r="B104" s="7" t="s">
        <v>73</v>
      </c>
      <c r="C104" s="8" t="s">
        <v>48</v>
      </c>
      <c r="D104" s="9">
        <f t="shared" si="21"/>
        <v>0</v>
      </c>
      <c r="E104" s="18">
        <f t="shared" si="22"/>
        <v>0</v>
      </c>
      <c r="F104" s="60"/>
      <c r="G104" s="60"/>
      <c r="H104" s="60"/>
      <c r="I104" s="60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31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61"/>
      <c r="AS104" s="61"/>
      <c r="AT104" s="61"/>
      <c r="AU104" s="61"/>
      <c r="AV104"/>
      <c r="AW104"/>
    </row>
    <row r="105" spans="1:49" x14ac:dyDescent="0.25">
      <c r="A105" s="4"/>
      <c r="B105" s="7" t="s">
        <v>141</v>
      </c>
      <c r="C105" s="8" t="s">
        <v>48</v>
      </c>
      <c r="D105" s="9">
        <f t="shared" si="21"/>
        <v>5</v>
      </c>
      <c r="E105" s="18">
        <f t="shared" si="22"/>
        <v>2</v>
      </c>
      <c r="F105" s="60">
        <v>1</v>
      </c>
      <c r="G105" s="60"/>
      <c r="H105" s="60">
        <v>4</v>
      </c>
      <c r="I105" s="60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31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61"/>
      <c r="AS105" s="61"/>
      <c r="AT105" s="61"/>
      <c r="AU105" s="61"/>
      <c r="AV105"/>
      <c r="AW105"/>
    </row>
    <row r="106" spans="1:49" x14ac:dyDescent="0.25">
      <c r="A106" s="4"/>
      <c r="B106" s="7" t="s">
        <v>122</v>
      </c>
      <c r="C106" s="8" t="s">
        <v>48</v>
      </c>
      <c r="D106" s="9">
        <f t="shared" si="21"/>
        <v>5</v>
      </c>
      <c r="E106" s="18">
        <f t="shared" si="22"/>
        <v>1</v>
      </c>
      <c r="F106" s="60"/>
      <c r="G106" s="60"/>
      <c r="H106" s="60"/>
      <c r="I106" s="60">
        <v>5</v>
      </c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31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61"/>
      <c r="AS106" s="61"/>
      <c r="AT106" s="61"/>
      <c r="AU106" s="61"/>
      <c r="AV106"/>
      <c r="AW106"/>
    </row>
    <row r="107" spans="1:49" x14ac:dyDescent="0.25">
      <c r="A107" s="4"/>
      <c r="B107" s="7" t="s">
        <v>103</v>
      </c>
      <c r="C107" s="8" t="s">
        <v>48</v>
      </c>
      <c r="D107" s="9">
        <f t="shared" si="21"/>
        <v>0</v>
      </c>
      <c r="E107" s="18">
        <f t="shared" si="22"/>
        <v>0</v>
      </c>
      <c r="F107" s="60"/>
      <c r="G107" s="60"/>
      <c r="H107" s="60"/>
      <c r="I107" s="60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31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61"/>
      <c r="AS107" s="61"/>
      <c r="AT107" s="61"/>
      <c r="AU107" s="61"/>
      <c r="AV107"/>
      <c r="AW107"/>
    </row>
    <row r="108" spans="1:49" x14ac:dyDescent="0.25">
      <c r="A108" s="4"/>
      <c r="B108" s="7" t="s">
        <v>114</v>
      </c>
      <c r="C108" s="8" t="s">
        <v>48</v>
      </c>
      <c r="D108" s="9">
        <f t="shared" si="21"/>
        <v>0</v>
      </c>
      <c r="E108" s="18">
        <f t="shared" si="22"/>
        <v>0</v>
      </c>
      <c r="F108" s="60"/>
      <c r="G108" s="60"/>
      <c r="H108" s="60"/>
      <c r="I108" s="60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31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61"/>
      <c r="AS108" s="61"/>
      <c r="AT108" s="61"/>
      <c r="AU108" s="61"/>
      <c r="AV108"/>
      <c r="AW108"/>
    </row>
    <row r="109" spans="1:49" x14ac:dyDescent="0.25">
      <c r="A109" s="4"/>
      <c r="B109" s="7" t="s">
        <v>128</v>
      </c>
      <c r="C109" s="8" t="s">
        <v>48</v>
      </c>
      <c r="D109" s="9">
        <f t="shared" si="21"/>
        <v>0</v>
      </c>
      <c r="E109" s="18">
        <f t="shared" si="22"/>
        <v>0</v>
      </c>
      <c r="F109" s="60"/>
      <c r="G109" s="60"/>
      <c r="H109" s="60"/>
      <c r="I109" s="60"/>
      <c r="J109" s="26"/>
      <c r="K109" s="26"/>
      <c r="L109" s="26"/>
      <c r="M109" s="26"/>
      <c r="N109" s="26"/>
      <c r="O109" s="26"/>
      <c r="P109" s="26"/>
      <c r="Q109" s="26"/>
      <c r="R109" s="26"/>
      <c r="S109" s="52"/>
      <c r="T109" s="26"/>
      <c r="U109" s="26"/>
      <c r="V109" s="26"/>
      <c r="W109" s="26"/>
      <c r="X109" s="26"/>
      <c r="Y109" s="26"/>
      <c r="Z109" s="26"/>
      <c r="AA109" s="26"/>
      <c r="AB109" s="26"/>
      <c r="AC109" s="31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61"/>
      <c r="AS109" s="61"/>
      <c r="AT109" s="61"/>
      <c r="AU109" s="61"/>
      <c r="AV109"/>
      <c r="AW109"/>
    </row>
    <row r="110" spans="1:49" x14ac:dyDescent="0.25">
      <c r="A110" s="7"/>
      <c r="B110" s="7" t="s">
        <v>47</v>
      </c>
      <c r="C110" s="8" t="s">
        <v>48</v>
      </c>
      <c r="D110" s="9">
        <f t="shared" si="21"/>
        <v>0</v>
      </c>
      <c r="E110" s="18">
        <f t="shared" si="22"/>
        <v>0</v>
      </c>
      <c r="F110" s="60"/>
      <c r="G110" s="60"/>
      <c r="H110" s="60"/>
      <c r="I110" s="60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31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61"/>
      <c r="AS110" s="61"/>
      <c r="AT110" s="61"/>
      <c r="AU110" s="61"/>
      <c r="AV110"/>
      <c r="AW110"/>
    </row>
    <row r="111" spans="1:49" x14ac:dyDescent="0.25">
      <c r="A111" s="4"/>
      <c r="B111" s="7"/>
      <c r="C111" s="8"/>
      <c r="D111" s="9"/>
      <c r="E111" s="18"/>
      <c r="F111" s="60"/>
      <c r="G111" s="60"/>
      <c r="H111" s="60"/>
      <c r="I111" s="60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31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61"/>
      <c r="AS111" s="61"/>
      <c r="AT111" s="61"/>
      <c r="AU111" s="61"/>
      <c r="AV111"/>
      <c r="AW111"/>
    </row>
    <row r="112" spans="1:49" x14ac:dyDescent="0.25">
      <c r="A112" s="4"/>
      <c r="B112" s="7" t="s">
        <v>134</v>
      </c>
      <c r="C112" s="8" t="s">
        <v>49</v>
      </c>
      <c r="D112" s="9">
        <f t="shared" ref="D112:D126" si="23">SUM(F112:BL112)</f>
        <v>0</v>
      </c>
      <c r="E112" s="18">
        <f t="shared" ref="E112:E126" si="24">COUNT(F112:BL112)</f>
        <v>0</v>
      </c>
      <c r="F112" s="60"/>
      <c r="G112" s="60"/>
      <c r="H112" s="60"/>
      <c r="I112" s="60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31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61"/>
      <c r="AS112" s="61"/>
      <c r="AT112" s="61"/>
      <c r="AU112" s="61"/>
      <c r="AV112"/>
      <c r="AW112"/>
    </row>
    <row r="113" spans="1:49" x14ac:dyDescent="0.25">
      <c r="A113" s="4"/>
      <c r="B113" s="7" t="s">
        <v>211</v>
      </c>
      <c r="C113" s="8" t="s">
        <v>49</v>
      </c>
      <c r="D113" s="9">
        <f t="shared" si="23"/>
        <v>0</v>
      </c>
      <c r="E113" s="18">
        <f t="shared" si="24"/>
        <v>0</v>
      </c>
      <c r="F113" s="60"/>
      <c r="G113" s="60"/>
      <c r="H113" s="60"/>
      <c r="I113" s="60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31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61"/>
      <c r="AS113" s="61"/>
      <c r="AT113" s="61"/>
      <c r="AU113" s="61"/>
      <c r="AV113"/>
      <c r="AW113"/>
    </row>
    <row r="114" spans="1:49" x14ac:dyDescent="0.25">
      <c r="A114" s="7"/>
      <c r="B114" s="7" t="s">
        <v>174</v>
      </c>
      <c r="C114" s="8" t="s">
        <v>49</v>
      </c>
      <c r="D114" s="9">
        <f t="shared" si="23"/>
        <v>0</v>
      </c>
      <c r="E114" s="18">
        <f t="shared" si="24"/>
        <v>0</v>
      </c>
      <c r="F114" s="60"/>
      <c r="G114" s="60"/>
      <c r="H114" s="60"/>
      <c r="I114" s="60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31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61"/>
      <c r="AS114" s="61"/>
      <c r="AT114" s="61"/>
      <c r="AU114" s="61"/>
      <c r="AV114"/>
      <c r="AW114"/>
    </row>
    <row r="115" spans="1:49" x14ac:dyDescent="0.25">
      <c r="A115" s="4"/>
      <c r="B115" s="7" t="s">
        <v>145</v>
      </c>
      <c r="C115" s="8" t="s">
        <v>49</v>
      </c>
      <c r="D115" s="9">
        <f t="shared" si="23"/>
        <v>0</v>
      </c>
      <c r="E115" s="18">
        <f t="shared" si="24"/>
        <v>0</v>
      </c>
      <c r="F115" s="60"/>
      <c r="G115" s="60"/>
      <c r="H115" s="60"/>
      <c r="I115" s="60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31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61"/>
      <c r="AS115" s="61"/>
      <c r="AT115" s="61"/>
      <c r="AU115" s="61"/>
      <c r="AV115"/>
      <c r="AW115"/>
    </row>
    <row r="116" spans="1:49" x14ac:dyDescent="0.25">
      <c r="A116" s="4"/>
      <c r="B116" s="7" t="s">
        <v>163</v>
      </c>
      <c r="C116" s="8" t="s">
        <v>49</v>
      </c>
      <c r="D116" s="9">
        <f t="shared" si="23"/>
        <v>0</v>
      </c>
      <c r="E116" s="18">
        <f t="shared" si="24"/>
        <v>0</v>
      </c>
      <c r="F116" s="60"/>
      <c r="G116" s="60"/>
      <c r="H116" s="60"/>
      <c r="I116" s="60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31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61"/>
      <c r="AS116" s="61"/>
      <c r="AT116" s="61"/>
      <c r="AU116" s="61"/>
      <c r="AV116"/>
      <c r="AW116"/>
    </row>
    <row r="117" spans="1:49" x14ac:dyDescent="0.25">
      <c r="A117" s="4"/>
      <c r="B117" s="7" t="s">
        <v>165</v>
      </c>
      <c r="C117" s="8" t="s">
        <v>49</v>
      </c>
      <c r="D117" s="9">
        <f t="shared" si="23"/>
        <v>0</v>
      </c>
      <c r="E117" s="18">
        <f t="shared" si="24"/>
        <v>0</v>
      </c>
      <c r="F117" s="60"/>
      <c r="G117" s="60"/>
      <c r="H117" s="60"/>
      <c r="I117" s="60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31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61"/>
      <c r="AS117" s="61"/>
      <c r="AT117" s="61"/>
      <c r="AU117" s="61"/>
      <c r="AV117"/>
      <c r="AW117"/>
    </row>
    <row r="118" spans="1:49" x14ac:dyDescent="0.25">
      <c r="A118" s="35"/>
      <c r="B118" s="4" t="s">
        <v>181</v>
      </c>
      <c r="C118" s="8" t="s">
        <v>49</v>
      </c>
      <c r="D118" s="9">
        <f t="shared" si="23"/>
        <v>0</v>
      </c>
      <c r="E118" s="18">
        <f t="shared" si="24"/>
        <v>0</v>
      </c>
      <c r="F118" s="60"/>
      <c r="G118" s="60"/>
      <c r="H118" s="60"/>
      <c r="I118" s="60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31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61"/>
      <c r="AS118" s="61"/>
      <c r="AT118" s="61"/>
      <c r="AU118" s="61"/>
      <c r="AV118"/>
      <c r="AW118"/>
    </row>
    <row r="119" spans="1:49" x14ac:dyDescent="0.25">
      <c r="A119" s="4"/>
      <c r="B119" s="7" t="s">
        <v>214</v>
      </c>
      <c r="C119" s="8" t="s">
        <v>49</v>
      </c>
      <c r="D119" s="9">
        <f t="shared" si="23"/>
        <v>1</v>
      </c>
      <c r="E119" s="18">
        <f t="shared" si="24"/>
        <v>1</v>
      </c>
      <c r="F119" s="60"/>
      <c r="G119" s="60"/>
      <c r="H119" s="60"/>
      <c r="I119" s="60">
        <v>1</v>
      </c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31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61"/>
      <c r="AS119" s="61"/>
      <c r="AT119" s="61"/>
      <c r="AU119" s="61"/>
      <c r="AV119"/>
      <c r="AW119"/>
    </row>
    <row r="120" spans="1:49" x14ac:dyDescent="0.25">
      <c r="A120" s="4"/>
      <c r="B120" s="7" t="s">
        <v>164</v>
      </c>
      <c r="C120" s="8" t="s">
        <v>49</v>
      </c>
      <c r="D120" s="9">
        <f t="shared" si="23"/>
        <v>0</v>
      </c>
      <c r="E120" s="18">
        <f t="shared" si="24"/>
        <v>0</v>
      </c>
      <c r="F120" s="60"/>
      <c r="G120" s="60"/>
      <c r="H120" s="60"/>
      <c r="I120" s="60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31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61"/>
      <c r="AS120" s="61"/>
      <c r="AT120" s="61"/>
      <c r="AU120" s="61"/>
      <c r="AV120"/>
      <c r="AW120"/>
    </row>
    <row r="121" spans="1:49" x14ac:dyDescent="0.25">
      <c r="A121" s="4"/>
      <c r="B121" s="7" t="s">
        <v>162</v>
      </c>
      <c r="C121" s="8" t="s">
        <v>49</v>
      </c>
      <c r="D121" s="9">
        <f t="shared" si="23"/>
        <v>0</v>
      </c>
      <c r="E121" s="18">
        <f t="shared" si="24"/>
        <v>0</v>
      </c>
      <c r="F121" s="60"/>
      <c r="G121" s="60"/>
      <c r="H121" s="60"/>
      <c r="I121" s="60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31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61"/>
      <c r="AS121" s="61"/>
      <c r="AT121" s="61"/>
      <c r="AU121" s="61"/>
      <c r="AV121"/>
      <c r="AW121"/>
    </row>
    <row r="122" spans="1:49" x14ac:dyDescent="0.25">
      <c r="A122" s="4"/>
      <c r="B122" s="7" t="s">
        <v>133</v>
      </c>
      <c r="C122" s="8" t="s">
        <v>49</v>
      </c>
      <c r="D122" s="9">
        <f t="shared" si="23"/>
        <v>10</v>
      </c>
      <c r="E122" s="18">
        <f t="shared" si="24"/>
        <v>2</v>
      </c>
      <c r="F122" s="60"/>
      <c r="G122" s="60">
        <v>4</v>
      </c>
      <c r="H122" s="60"/>
      <c r="I122" s="60">
        <v>6</v>
      </c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31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61"/>
      <c r="AS122" s="61"/>
      <c r="AT122" s="61"/>
      <c r="AU122" s="61"/>
      <c r="AV122"/>
      <c r="AW122"/>
    </row>
    <row r="123" spans="1:49" x14ac:dyDescent="0.25">
      <c r="A123" s="4"/>
      <c r="B123" s="7" t="s">
        <v>211</v>
      </c>
      <c r="C123" s="8" t="s">
        <v>49</v>
      </c>
      <c r="D123" s="9">
        <f t="shared" si="23"/>
        <v>0</v>
      </c>
      <c r="E123" s="18">
        <f t="shared" si="24"/>
        <v>0</v>
      </c>
      <c r="F123" s="60"/>
      <c r="G123" s="60"/>
      <c r="H123" s="60"/>
      <c r="I123" s="60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31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61"/>
      <c r="AS123" s="61"/>
      <c r="AT123" s="61"/>
      <c r="AU123" s="61"/>
      <c r="AV123"/>
      <c r="AW123"/>
    </row>
    <row r="124" spans="1:49" x14ac:dyDescent="0.25">
      <c r="A124" s="4"/>
      <c r="B124" s="7" t="s">
        <v>127</v>
      </c>
      <c r="C124" s="8" t="s">
        <v>49</v>
      </c>
      <c r="D124" s="9">
        <f t="shared" si="23"/>
        <v>4</v>
      </c>
      <c r="E124" s="18">
        <f t="shared" si="24"/>
        <v>2</v>
      </c>
      <c r="F124" s="60">
        <v>3</v>
      </c>
      <c r="G124" s="60"/>
      <c r="H124" s="60">
        <v>1</v>
      </c>
      <c r="I124" s="60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31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61"/>
      <c r="AS124" s="61"/>
      <c r="AT124" s="61"/>
      <c r="AU124" s="61"/>
      <c r="AV124"/>
      <c r="AW124"/>
    </row>
    <row r="125" spans="1:49" x14ac:dyDescent="0.25">
      <c r="A125" s="7"/>
      <c r="B125" s="7" t="s">
        <v>125</v>
      </c>
      <c r="C125" s="8" t="s">
        <v>49</v>
      </c>
      <c r="D125" s="9">
        <f t="shared" si="23"/>
        <v>0</v>
      </c>
      <c r="E125" s="18">
        <f t="shared" si="24"/>
        <v>0</v>
      </c>
      <c r="F125" s="60"/>
      <c r="G125" s="60"/>
      <c r="H125" s="60"/>
      <c r="I125" s="60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31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61"/>
      <c r="AS125" s="61"/>
      <c r="AT125" s="61"/>
      <c r="AU125" s="61"/>
      <c r="AV125"/>
      <c r="AW125"/>
    </row>
    <row r="126" spans="1:49" x14ac:dyDescent="0.25">
      <c r="A126" s="4"/>
      <c r="B126" s="7" t="s">
        <v>223</v>
      </c>
      <c r="C126" s="8" t="s">
        <v>49</v>
      </c>
      <c r="D126" s="9">
        <f t="shared" si="23"/>
        <v>0</v>
      </c>
      <c r="E126" s="18">
        <f t="shared" si="24"/>
        <v>0</v>
      </c>
      <c r="F126" s="60"/>
      <c r="G126" s="60"/>
      <c r="H126" s="60"/>
      <c r="I126" s="60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31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61"/>
      <c r="AS126" s="61"/>
      <c r="AT126" s="61"/>
      <c r="AU126" s="61"/>
      <c r="AV126"/>
      <c r="AW126"/>
    </row>
    <row r="127" spans="1:49" x14ac:dyDescent="0.25">
      <c r="A127" s="4"/>
      <c r="B127" s="7"/>
      <c r="C127" s="8"/>
      <c r="D127" s="9"/>
      <c r="E127" s="18"/>
      <c r="F127" s="60"/>
      <c r="G127" s="60"/>
      <c r="H127" s="60"/>
      <c r="I127" s="60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31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61"/>
      <c r="AS127" s="61"/>
      <c r="AT127" s="61"/>
      <c r="AU127" s="61"/>
      <c r="AV127"/>
      <c r="AW127"/>
    </row>
    <row r="128" spans="1:49" x14ac:dyDescent="0.25">
      <c r="A128" s="7"/>
      <c r="B128" s="7" t="s">
        <v>97</v>
      </c>
      <c r="C128" s="8" t="s">
        <v>24</v>
      </c>
      <c r="D128" s="9">
        <f t="shared" ref="D128:D141" si="25">SUM(F128:BL128)</f>
        <v>0</v>
      </c>
      <c r="E128" s="18">
        <f t="shared" ref="E128:E141" si="26">COUNT(F128:BL128)</f>
        <v>0</v>
      </c>
      <c r="F128" s="60"/>
      <c r="G128" s="60"/>
      <c r="H128" s="60"/>
      <c r="I128" s="60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31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61"/>
      <c r="AS128" s="61"/>
      <c r="AT128" s="61"/>
      <c r="AU128" s="61"/>
      <c r="AV128"/>
      <c r="AW128"/>
    </row>
    <row r="129" spans="1:49" x14ac:dyDescent="0.25">
      <c r="A129" s="4"/>
      <c r="B129" s="7" t="s">
        <v>160</v>
      </c>
      <c r="C129" s="8" t="s">
        <v>24</v>
      </c>
      <c r="D129" s="9">
        <f t="shared" si="25"/>
        <v>0</v>
      </c>
      <c r="E129" s="18">
        <f t="shared" si="26"/>
        <v>0</v>
      </c>
      <c r="F129" s="60"/>
      <c r="G129" s="60"/>
      <c r="H129" s="60"/>
      <c r="I129" s="60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31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61"/>
      <c r="AS129" s="61"/>
      <c r="AT129" s="61"/>
      <c r="AU129" s="61"/>
      <c r="AV129"/>
      <c r="AW129"/>
    </row>
    <row r="130" spans="1:49" x14ac:dyDescent="0.25">
      <c r="A130" s="4"/>
      <c r="B130" s="7" t="s">
        <v>115</v>
      </c>
      <c r="C130" s="8" t="s">
        <v>24</v>
      </c>
      <c r="D130" s="9">
        <f t="shared" si="25"/>
        <v>7</v>
      </c>
      <c r="E130" s="18">
        <f t="shared" si="26"/>
        <v>1</v>
      </c>
      <c r="F130" s="60"/>
      <c r="G130" s="60"/>
      <c r="H130" s="60">
        <v>7</v>
      </c>
      <c r="I130" s="60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31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61"/>
      <c r="AS130" s="61"/>
      <c r="AT130" s="61"/>
      <c r="AU130" s="61"/>
      <c r="AV130"/>
      <c r="AW130"/>
    </row>
    <row r="131" spans="1:49" x14ac:dyDescent="0.25">
      <c r="A131" s="4"/>
      <c r="B131" s="7" t="s">
        <v>182</v>
      </c>
      <c r="C131" s="8" t="s">
        <v>24</v>
      </c>
      <c r="D131" s="9">
        <f t="shared" si="25"/>
        <v>0</v>
      </c>
      <c r="E131" s="18">
        <f t="shared" si="26"/>
        <v>0</v>
      </c>
      <c r="F131" s="60"/>
      <c r="G131" s="60"/>
      <c r="H131" s="60"/>
      <c r="I131" s="60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31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61"/>
      <c r="AS131" s="61"/>
      <c r="AT131" s="61"/>
      <c r="AU131" s="61"/>
      <c r="AV131"/>
      <c r="AW131"/>
    </row>
    <row r="132" spans="1:49" x14ac:dyDescent="0.25">
      <c r="A132" s="4"/>
      <c r="B132" s="7" t="s">
        <v>194</v>
      </c>
      <c r="C132" s="8" t="s">
        <v>24</v>
      </c>
      <c r="D132" s="9">
        <f t="shared" si="25"/>
        <v>0</v>
      </c>
      <c r="E132" s="18">
        <f t="shared" si="26"/>
        <v>0</v>
      </c>
      <c r="F132" s="60"/>
      <c r="G132" s="60"/>
      <c r="H132" s="60"/>
      <c r="I132" s="60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31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61"/>
      <c r="AS132" s="61"/>
      <c r="AT132" s="61"/>
      <c r="AU132" s="61"/>
      <c r="AV132"/>
      <c r="AW132"/>
    </row>
    <row r="133" spans="1:49" x14ac:dyDescent="0.25">
      <c r="A133" s="4"/>
      <c r="B133" s="7" t="s">
        <v>142</v>
      </c>
      <c r="C133" s="8" t="s">
        <v>24</v>
      </c>
      <c r="D133" s="9">
        <f t="shared" si="25"/>
        <v>0</v>
      </c>
      <c r="E133" s="18">
        <f t="shared" si="26"/>
        <v>0</v>
      </c>
      <c r="F133" s="60"/>
      <c r="G133" s="60"/>
      <c r="H133" s="60"/>
      <c r="I133" s="60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31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61"/>
      <c r="AS133" s="61"/>
      <c r="AT133" s="61"/>
      <c r="AU133" s="61"/>
      <c r="AV133"/>
      <c r="AW133"/>
    </row>
    <row r="134" spans="1:49" x14ac:dyDescent="0.25">
      <c r="A134" s="4"/>
      <c r="B134" s="7" t="s">
        <v>154</v>
      </c>
      <c r="C134" s="8" t="s">
        <v>24</v>
      </c>
      <c r="D134" s="9">
        <f t="shared" si="25"/>
        <v>0</v>
      </c>
      <c r="E134" s="18">
        <f t="shared" si="26"/>
        <v>0</v>
      </c>
      <c r="F134" s="60"/>
      <c r="G134" s="60"/>
      <c r="H134" s="60"/>
      <c r="I134" s="60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31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61"/>
      <c r="AS134" s="61"/>
      <c r="AT134" s="61"/>
      <c r="AU134" s="61"/>
      <c r="AV134"/>
      <c r="AW134"/>
    </row>
    <row r="135" spans="1:49" x14ac:dyDescent="0.25">
      <c r="A135" s="4"/>
      <c r="B135" s="7" t="s">
        <v>175</v>
      </c>
      <c r="C135" s="8" t="s">
        <v>24</v>
      </c>
      <c r="D135" s="9">
        <f t="shared" si="25"/>
        <v>0</v>
      </c>
      <c r="E135" s="18">
        <f t="shared" si="26"/>
        <v>0</v>
      </c>
      <c r="F135" s="60"/>
      <c r="G135" s="60"/>
      <c r="H135" s="60"/>
      <c r="I135" s="60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31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61"/>
      <c r="AS135" s="61"/>
      <c r="AT135" s="61"/>
      <c r="AU135" s="61"/>
      <c r="AV135"/>
      <c r="AW135"/>
    </row>
    <row r="136" spans="1:49" x14ac:dyDescent="0.25">
      <c r="A136" s="4"/>
      <c r="B136" s="7" t="s">
        <v>176</v>
      </c>
      <c r="C136" s="8" t="s">
        <v>24</v>
      </c>
      <c r="D136" s="9">
        <f t="shared" si="25"/>
        <v>5</v>
      </c>
      <c r="E136" s="18">
        <f t="shared" si="26"/>
        <v>1</v>
      </c>
      <c r="F136" s="60">
        <v>5</v>
      </c>
      <c r="G136" s="60"/>
      <c r="H136" s="60"/>
      <c r="I136" s="60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31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61"/>
      <c r="AS136" s="61"/>
      <c r="AT136" s="61"/>
      <c r="AU136" s="61"/>
      <c r="AV136"/>
      <c r="AW136"/>
    </row>
    <row r="137" spans="1:49" x14ac:dyDescent="0.25">
      <c r="A137" s="4"/>
      <c r="B137" s="7" t="s">
        <v>187</v>
      </c>
      <c r="C137" s="8" t="s">
        <v>24</v>
      </c>
      <c r="D137" s="9">
        <f t="shared" si="25"/>
        <v>0</v>
      </c>
      <c r="E137" s="18">
        <f t="shared" si="26"/>
        <v>0</v>
      </c>
      <c r="F137" s="60"/>
      <c r="G137" s="60"/>
      <c r="H137" s="60"/>
      <c r="I137" s="60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31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61"/>
      <c r="AS137" s="61"/>
      <c r="AT137" s="61"/>
      <c r="AU137" s="61"/>
      <c r="AV137"/>
      <c r="AW137"/>
    </row>
    <row r="138" spans="1:49" x14ac:dyDescent="0.25">
      <c r="A138" s="4"/>
      <c r="B138" s="7" t="s">
        <v>224</v>
      </c>
      <c r="C138" s="8" t="s">
        <v>24</v>
      </c>
      <c r="D138" s="9">
        <f t="shared" si="25"/>
        <v>0</v>
      </c>
      <c r="E138" s="18">
        <f t="shared" si="26"/>
        <v>0</v>
      </c>
      <c r="F138" s="60"/>
      <c r="G138" s="60"/>
      <c r="H138" s="60"/>
      <c r="I138" s="60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31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61"/>
      <c r="AS138" s="61"/>
      <c r="AT138" s="61"/>
      <c r="AU138" s="61"/>
      <c r="AV138"/>
      <c r="AW138"/>
    </row>
    <row r="139" spans="1:49" x14ac:dyDescent="0.25">
      <c r="A139" s="4"/>
      <c r="B139" s="7" t="s">
        <v>110</v>
      </c>
      <c r="C139" s="8" t="s">
        <v>24</v>
      </c>
      <c r="D139" s="9">
        <f t="shared" si="25"/>
        <v>0</v>
      </c>
      <c r="E139" s="18">
        <f t="shared" si="26"/>
        <v>0</v>
      </c>
      <c r="F139" s="60"/>
      <c r="G139" s="60"/>
      <c r="H139" s="60"/>
      <c r="I139" s="60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31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61"/>
      <c r="AS139" s="61"/>
      <c r="AT139" s="61"/>
      <c r="AU139" s="61"/>
      <c r="AV139"/>
      <c r="AW139"/>
    </row>
    <row r="140" spans="1:49" x14ac:dyDescent="0.25">
      <c r="A140" s="4"/>
      <c r="B140" s="7" t="s">
        <v>34</v>
      </c>
      <c r="C140" s="8" t="s">
        <v>24</v>
      </c>
      <c r="D140" s="9">
        <f t="shared" si="25"/>
        <v>0</v>
      </c>
      <c r="E140" s="18">
        <f t="shared" si="26"/>
        <v>0</v>
      </c>
      <c r="F140" s="60"/>
      <c r="G140" s="60"/>
      <c r="H140" s="60"/>
      <c r="I140" s="60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31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61"/>
      <c r="AS140" s="61"/>
      <c r="AT140" s="61"/>
      <c r="AU140" s="61"/>
      <c r="AV140"/>
      <c r="AW140"/>
    </row>
    <row r="141" spans="1:49" x14ac:dyDescent="0.25">
      <c r="A141" s="7"/>
      <c r="B141" s="7" t="s">
        <v>23</v>
      </c>
      <c r="C141" s="8" t="s">
        <v>24</v>
      </c>
      <c r="D141" s="9">
        <f t="shared" si="25"/>
        <v>15</v>
      </c>
      <c r="E141" s="18">
        <f t="shared" si="26"/>
        <v>2</v>
      </c>
      <c r="F141" s="60"/>
      <c r="G141" s="60">
        <v>8</v>
      </c>
      <c r="H141" s="60"/>
      <c r="I141" s="60">
        <v>7</v>
      </c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31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61"/>
      <c r="AS141" s="61"/>
      <c r="AT141" s="61"/>
      <c r="AU141" s="61"/>
      <c r="AV141"/>
      <c r="AW141"/>
    </row>
    <row r="142" spans="1:49" x14ac:dyDescent="0.25">
      <c r="A142" s="4"/>
      <c r="B142" s="7"/>
      <c r="C142" s="8"/>
      <c r="D142" s="9"/>
      <c r="E142" s="18"/>
      <c r="F142" s="60"/>
      <c r="G142" s="60"/>
      <c r="H142" s="60"/>
      <c r="I142" s="60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31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61"/>
      <c r="AS142" s="61"/>
      <c r="AT142" s="61"/>
      <c r="AU142" s="61"/>
      <c r="AV142"/>
      <c r="AW142"/>
    </row>
    <row r="143" spans="1:49" x14ac:dyDescent="0.25">
      <c r="A143" s="4"/>
      <c r="B143" s="7" t="s">
        <v>201</v>
      </c>
      <c r="C143" s="8" t="s">
        <v>29</v>
      </c>
      <c r="D143" s="9">
        <f t="shared" ref="D143:D151" si="27">SUM(F143:BL143)</f>
        <v>0</v>
      </c>
      <c r="E143" s="18">
        <f t="shared" ref="E143:E151" si="28">COUNT(F143:BL143)</f>
        <v>0</v>
      </c>
      <c r="F143" s="60"/>
      <c r="G143" s="60"/>
      <c r="H143" s="60"/>
      <c r="I143" s="60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31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61"/>
      <c r="AS143" s="61"/>
      <c r="AT143" s="61"/>
      <c r="AU143" s="61"/>
      <c r="AV143"/>
      <c r="AW143"/>
    </row>
    <row r="144" spans="1:49" x14ac:dyDescent="0.25">
      <c r="A144" s="4"/>
      <c r="B144" s="7" t="s">
        <v>87</v>
      </c>
      <c r="C144" s="8" t="s">
        <v>29</v>
      </c>
      <c r="D144" s="9">
        <f t="shared" si="27"/>
        <v>0</v>
      </c>
      <c r="E144" s="18">
        <f t="shared" si="28"/>
        <v>0</v>
      </c>
      <c r="F144" s="60"/>
      <c r="G144" s="60"/>
      <c r="H144" s="60"/>
      <c r="I144" s="60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31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61"/>
      <c r="AS144" s="61"/>
      <c r="AT144" s="61"/>
      <c r="AU144" s="61"/>
      <c r="AV144"/>
      <c r="AW144"/>
    </row>
    <row r="145" spans="1:49" x14ac:dyDescent="0.25">
      <c r="A145" s="7"/>
      <c r="B145" s="7" t="s">
        <v>220</v>
      </c>
      <c r="C145" s="8" t="s">
        <v>29</v>
      </c>
      <c r="D145" s="9">
        <f t="shared" si="27"/>
        <v>0</v>
      </c>
      <c r="E145" s="18">
        <f t="shared" si="28"/>
        <v>0</v>
      </c>
      <c r="F145" s="60"/>
      <c r="G145" s="60"/>
      <c r="H145" s="60"/>
      <c r="I145" s="60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53"/>
      <c r="AB145" s="43"/>
      <c r="AC145" s="44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61"/>
      <c r="AS145" s="61"/>
      <c r="AT145" s="61"/>
      <c r="AU145" s="61"/>
      <c r="AV145"/>
      <c r="AW145"/>
    </row>
    <row r="146" spans="1:49" x14ac:dyDescent="0.25">
      <c r="A146" s="4"/>
      <c r="B146" s="7" t="s">
        <v>171</v>
      </c>
      <c r="C146" s="8" t="s">
        <v>29</v>
      </c>
      <c r="D146" s="9">
        <f t="shared" si="27"/>
        <v>0</v>
      </c>
      <c r="E146" s="18">
        <f t="shared" si="28"/>
        <v>0</v>
      </c>
      <c r="F146" s="60"/>
      <c r="G146" s="60"/>
      <c r="H146" s="60"/>
      <c r="I146" s="60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53"/>
      <c r="AB146" s="43"/>
      <c r="AC146" s="44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61"/>
      <c r="AS146" s="61"/>
      <c r="AT146" s="61"/>
      <c r="AU146" s="61"/>
      <c r="AV146"/>
      <c r="AW146"/>
    </row>
    <row r="147" spans="1:49" x14ac:dyDescent="0.25">
      <c r="A147" s="4"/>
      <c r="B147" s="7" t="s">
        <v>99</v>
      </c>
      <c r="C147" s="8" t="s">
        <v>29</v>
      </c>
      <c r="D147" s="9">
        <f t="shared" si="27"/>
        <v>2</v>
      </c>
      <c r="E147" s="18">
        <f t="shared" si="28"/>
        <v>1</v>
      </c>
      <c r="F147" s="60"/>
      <c r="G147" s="60"/>
      <c r="H147" s="60">
        <v>2</v>
      </c>
      <c r="I147" s="60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31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61"/>
      <c r="AS147" s="61"/>
      <c r="AT147" s="61"/>
      <c r="AU147" s="61"/>
      <c r="AV147"/>
      <c r="AW147"/>
    </row>
    <row r="148" spans="1:49" x14ac:dyDescent="0.25">
      <c r="A148" s="4"/>
      <c r="B148" s="7" t="s">
        <v>93</v>
      </c>
      <c r="C148" s="8" t="s">
        <v>29</v>
      </c>
      <c r="D148" s="9">
        <f t="shared" si="27"/>
        <v>0</v>
      </c>
      <c r="E148" s="18">
        <f t="shared" si="28"/>
        <v>0</v>
      </c>
      <c r="F148" s="60"/>
      <c r="G148" s="60"/>
      <c r="H148" s="60"/>
      <c r="I148" s="60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31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61"/>
      <c r="AS148" s="61"/>
      <c r="AT148" s="61"/>
      <c r="AU148" s="61"/>
      <c r="AV148"/>
      <c r="AW148"/>
    </row>
    <row r="149" spans="1:49" x14ac:dyDescent="0.25">
      <c r="A149" s="7"/>
      <c r="B149" s="7" t="s">
        <v>45</v>
      </c>
      <c r="C149" s="8" t="s">
        <v>29</v>
      </c>
      <c r="D149" s="9">
        <f t="shared" si="27"/>
        <v>0</v>
      </c>
      <c r="E149" s="18">
        <f t="shared" si="28"/>
        <v>0</v>
      </c>
      <c r="F149" s="60"/>
      <c r="G149" s="60"/>
      <c r="H149" s="60"/>
      <c r="I149" s="60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31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61"/>
      <c r="AS149" s="61"/>
      <c r="AT149" s="61"/>
      <c r="AU149" s="61"/>
      <c r="AV149"/>
      <c r="AW149"/>
    </row>
    <row r="150" spans="1:49" x14ac:dyDescent="0.25">
      <c r="A150" s="4"/>
      <c r="B150" s="7" t="s">
        <v>137</v>
      </c>
      <c r="C150" s="8" t="s">
        <v>29</v>
      </c>
      <c r="D150" s="9">
        <f t="shared" si="27"/>
        <v>0</v>
      </c>
      <c r="E150" s="18">
        <f t="shared" si="28"/>
        <v>0</v>
      </c>
      <c r="F150" s="60"/>
      <c r="G150" s="60"/>
      <c r="H150" s="60"/>
      <c r="I150" s="60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31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61"/>
      <c r="AS150" s="61"/>
      <c r="AT150" s="61"/>
      <c r="AU150" s="61"/>
      <c r="AV150"/>
      <c r="AW150"/>
    </row>
    <row r="151" spans="1:49" x14ac:dyDescent="0.25">
      <c r="A151" s="7"/>
      <c r="B151" s="7" t="s">
        <v>28</v>
      </c>
      <c r="C151" s="8" t="s">
        <v>29</v>
      </c>
      <c r="D151" s="9">
        <f t="shared" si="27"/>
        <v>16</v>
      </c>
      <c r="E151" s="18">
        <f t="shared" si="28"/>
        <v>3</v>
      </c>
      <c r="F151" s="60">
        <v>6</v>
      </c>
      <c r="G151" s="60">
        <v>1</v>
      </c>
      <c r="H151" s="60"/>
      <c r="I151" s="60">
        <v>9</v>
      </c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31"/>
      <c r="AD151" s="45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61"/>
      <c r="AS151" s="61"/>
      <c r="AT151" s="61"/>
      <c r="AU151" s="61"/>
      <c r="AV151"/>
      <c r="AW151"/>
    </row>
    <row r="152" spans="1:49" x14ac:dyDescent="0.25">
      <c r="A152" s="4"/>
      <c r="B152" s="7"/>
      <c r="C152" s="8"/>
      <c r="D152" s="9"/>
      <c r="E152" s="18"/>
      <c r="F152" s="60"/>
      <c r="G152" s="60"/>
      <c r="H152" s="60"/>
      <c r="I152" s="60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31"/>
      <c r="AD152" s="45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61"/>
      <c r="AS152" s="61"/>
      <c r="AT152" s="61"/>
      <c r="AU152" s="61"/>
      <c r="AV152"/>
      <c r="AW152"/>
    </row>
    <row r="153" spans="1:49" x14ac:dyDescent="0.25">
      <c r="A153" s="4"/>
      <c r="B153" s="7" t="s">
        <v>161</v>
      </c>
      <c r="C153" s="8" t="s">
        <v>35</v>
      </c>
      <c r="D153" s="9">
        <f t="shared" ref="D153:D163" si="29">SUM(F153:BL153)</f>
        <v>0</v>
      </c>
      <c r="E153" s="18">
        <f t="shared" ref="E153:E163" si="30">COUNT(F153:BL153)</f>
        <v>0</v>
      </c>
      <c r="F153" s="60"/>
      <c r="G153" s="60"/>
      <c r="H153" s="60"/>
      <c r="I153" s="60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31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61"/>
      <c r="AS153" s="61"/>
      <c r="AT153" s="61"/>
      <c r="AU153" s="61"/>
      <c r="AV153"/>
      <c r="AW153"/>
    </row>
    <row r="154" spans="1:49" x14ac:dyDescent="0.25">
      <c r="A154" s="7"/>
      <c r="B154" s="7" t="s">
        <v>43</v>
      </c>
      <c r="C154" s="8" t="s">
        <v>35</v>
      </c>
      <c r="D154" s="9">
        <f t="shared" si="29"/>
        <v>0</v>
      </c>
      <c r="E154" s="18">
        <f t="shared" si="30"/>
        <v>0</v>
      </c>
      <c r="F154" s="60"/>
      <c r="G154" s="60"/>
      <c r="H154" s="60"/>
      <c r="I154" s="60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31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61"/>
      <c r="AS154" s="61"/>
      <c r="AT154" s="61"/>
      <c r="AU154" s="61"/>
      <c r="AV154"/>
      <c r="AW154"/>
    </row>
    <row r="155" spans="1:49" x14ac:dyDescent="0.25">
      <c r="A155" s="4"/>
      <c r="B155" s="7" t="s">
        <v>188</v>
      </c>
      <c r="C155" s="8" t="s">
        <v>35</v>
      </c>
      <c r="D155" s="9">
        <f t="shared" si="29"/>
        <v>0</v>
      </c>
      <c r="E155" s="18">
        <f t="shared" si="30"/>
        <v>0</v>
      </c>
      <c r="F155" s="60"/>
      <c r="G155" s="60"/>
      <c r="H155" s="60"/>
      <c r="I155" s="60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31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61"/>
      <c r="AS155" s="61"/>
      <c r="AT155" s="61"/>
      <c r="AU155" s="61"/>
      <c r="AV155"/>
      <c r="AW155"/>
    </row>
    <row r="156" spans="1:49" x14ac:dyDescent="0.25">
      <c r="A156" s="4"/>
      <c r="B156" s="7" t="s">
        <v>136</v>
      </c>
      <c r="C156" s="8" t="s">
        <v>35</v>
      </c>
      <c r="D156" s="9">
        <f t="shared" si="29"/>
        <v>0</v>
      </c>
      <c r="E156" s="18">
        <f t="shared" si="30"/>
        <v>0</v>
      </c>
      <c r="F156" s="60"/>
      <c r="G156" s="60"/>
      <c r="H156" s="60"/>
      <c r="I156" s="60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31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61"/>
      <c r="AS156" s="61"/>
      <c r="AT156" s="61"/>
      <c r="AU156" s="61"/>
      <c r="AV156"/>
      <c r="AW156"/>
    </row>
    <row r="157" spans="1:49" x14ac:dyDescent="0.25">
      <c r="A157" s="4"/>
      <c r="B157" s="7" t="s">
        <v>78</v>
      </c>
      <c r="C157" s="8" t="s">
        <v>35</v>
      </c>
      <c r="D157" s="9">
        <f t="shared" si="29"/>
        <v>3</v>
      </c>
      <c r="E157" s="18">
        <f t="shared" si="30"/>
        <v>1</v>
      </c>
      <c r="F157" s="60"/>
      <c r="G157" s="60">
        <v>3</v>
      </c>
      <c r="H157" s="60"/>
      <c r="I157" s="60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31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61"/>
      <c r="AS157" s="61"/>
      <c r="AT157" s="61"/>
      <c r="AU157" s="61"/>
      <c r="AV157"/>
      <c r="AW157"/>
    </row>
    <row r="158" spans="1:49" x14ac:dyDescent="0.25">
      <c r="A158" s="4"/>
      <c r="B158" s="7" t="s">
        <v>206</v>
      </c>
      <c r="C158" s="8" t="s">
        <v>35</v>
      </c>
      <c r="D158" s="9">
        <f t="shared" si="29"/>
        <v>0</v>
      </c>
      <c r="E158" s="18">
        <f t="shared" si="30"/>
        <v>0</v>
      </c>
      <c r="F158" s="60"/>
      <c r="G158" s="60"/>
      <c r="H158" s="60"/>
      <c r="I158" s="60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31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61"/>
      <c r="AS158" s="61"/>
      <c r="AT158" s="61"/>
      <c r="AU158" s="61"/>
      <c r="AV158"/>
      <c r="AW158"/>
    </row>
    <row r="159" spans="1:49" x14ac:dyDescent="0.25">
      <c r="A159" s="4"/>
      <c r="B159" s="7" t="s">
        <v>156</v>
      </c>
      <c r="C159" s="8" t="s">
        <v>35</v>
      </c>
      <c r="D159" s="9">
        <f t="shared" si="29"/>
        <v>0</v>
      </c>
      <c r="E159" s="18">
        <f t="shared" si="30"/>
        <v>0</v>
      </c>
      <c r="F159" s="60"/>
      <c r="G159" s="60"/>
      <c r="H159" s="60"/>
      <c r="I159" s="60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31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61"/>
      <c r="AS159" s="61"/>
      <c r="AT159" s="61"/>
      <c r="AU159" s="61"/>
      <c r="AV159"/>
      <c r="AW159"/>
    </row>
    <row r="160" spans="1:49" x14ac:dyDescent="0.25">
      <c r="A160" s="4"/>
      <c r="B160" s="7" t="s">
        <v>39</v>
      </c>
      <c r="C160" s="8" t="s">
        <v>35</v>
      </c>
      <c r="D160" s="9">
        <f t="shared" si="29"/>
        <v>0</v>
      </c>
      <c r="E160" s="18">
        <f t="shared" si="30"/>
        <v>0</v>
      </c>
      <c r="F160" s="60"/>
      <c r="G160" s="60"/>
      <c r="H160" s="60"/>
      <c r="I160" s="60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31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61"/>
      <c r="AS160" s="61"/>
      <c r="AT160" s="61"/>
      <c r="AU160" s="61"/>
      <c r="AV160"/>
      <c r="AW160"/>
    </row>
    <row r="161" spans="1:49" x14ac:dyDescent="0.25">
      <c r="A161" s="4"/>
      <c r="B161" s="7" t="s">
        <v>143</v>
      </c>
      <c r="C161" s="8" t="s">
        <v>35</v>
      </c>
      <c r="D161" s="9">
        <f t="shared" si="29"/>
        <v>0</v>
      </c>
      <c r="E161" s="18">
        <f t="shared" si="30"/>
        <v>0</v>
      </c>
      <c r="F161" s="60"/>
      <c r="G161" s="60"/>
      <c r="H161" s="60"/>
      <c r="I161" s="60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31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61"/>
      <c r="AS161" s="61"/>
      <c r="AT161" s="61"/>
      <c r="AU161" s="61"/>
      <c r="AV161"/>
      <c r="AW161"/>
    </row>
    <row r="162" spans="1:49" x14ac:dyDescent="0.25">
      <c r="A162" s="7"/>
      <c r="B162" s="7" t="s">
        <v>82</v>
      </c>
      <c r="C162" s="8" t="s">
        <v>35</v>
      </c>
      <c r="D162" s="9">
        <f t="shared" si="29"/>
        <v>11</v>
      </c>
      <c r="E162" s="18">
        <f t="shared" si="30"/>
        <v>2</v>
      </c>
      <c r="F162" s="60">
        <v>1</v>
      </c>
      <c r="G162" s="60"/>
      <c r="H162" s="60"/>
      <c r="I162" s="60">
        <v>10</v>
      </c>
      <c r="J162" s="26"/>
      <c r="K162" s="26"/>
      <c r="L162" s="26"/>
      <c r="M162" s="26"/>
      <c r="N162" s="26"/>
      <c r="O162" s="26"/>
      <c r="P162" s="26"/>
      <c r="Q162" s="26"/>
      <c r="R162" s="26"/>
      <c r="S162" s="52"/>
      <c r="T162" s="26"/>
      <c r="U162" s="26"/>
      <c r="V162" s="26"/>
      <c r="W162" s="26"/>
      <c r="X162" s="26"/>
      <c r="Y162" s="26"/>
      <c r="Z162" s="26"/>
      <c r="AA162" s="26"/>
      <c r="AB162" s="26"/>
      <c r="AC162" s="31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61"/>
      <c r="AS162" s="61"/>
      <c r="AT162" s="61"/>
      <c r="AU162" s="61"/>
      <c r="AV162"/>
      <c r="AW162"/>
    </row>
    <row r="163" spans="1:49" x14ac:dyDescent="0.25">
      <c r="A163" s="4"/>
      <c r="B163" s="7" t="s">
        <v>36</v>
      </c>
      <c r="C163" s="8" t="s">
        <v>35</v>
      </c>
      <c r="D163" s="9">
        <f t="shared" si="29"/>
        <v>0</v>
      </c>
      <c r="E163" s="18">
        <f t="shared" si="30"/>
        <v>0</v>
      </c>
      <c r="F163" s="60"/>
      <c r="G163" s="60"/>
      <c r="H163" s="60"/>
      <c r="I163" s="60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31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61"/>
      <c r="AS163" s="61"/>
      <c r="AT163" s="61"/>
      <c r="AU163" s="61"/>
      <c r="AV163"/>
      <c r="AW163"/>
    </row>
    <row r="164" spans="1:49" x14ac:dyDescent="0.25">
      <c r="A164" s="4"/>
      <c r="B164" s="7"/>
      <c r="C164" s="8"/>
      <c r="D164" s="9"/>
      <c r="E164" s="18"/>
      <c r="F164" s="60"/>
      <c r="G164" s="60"/>
      <c r="H164" s="60"/>
      <c r="I164" s="60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31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61"/>
      <c r="AS164" s="61"/>
      <c r="AT164" s="61"/>
      <c r="AU164" s="61"/>
      <c r="AV164"/>
      <c r="AW164"/>
    </row>
    <row r="165" spans="1:49" x14ac:dyDescent="0.25">
      <c r="A165" s="7"/>
      <c r="B165" s="7" t="s">
        <v>58</v>
      </c>
      <c r="C165" s="8" t="s">
        <v>42</v>
      </c>
      <c r="D165" s="9">
        <f t="shared" ref="D165:D175" si="31">SUM(F165:BL165)</f>
        <v>0</v>
      </c>
      <c r="E165" s="9">
        <f t="shared" ref="E165:E175" si="32">COUNT(F165:BL165)</f>
        <v>0</v>
      </c>
      <c r="F165" s="60"/>
      <c r="G165" s="60"/>
      <c r="H165" s="60"/>
      <c r="I165" s="60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31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61"/>
      <c r="AS165" s="61"/>
      <c r="AT165" s="61"/>
      <c r="AU165" s="61"/>
      <c r="AV165"/>
      <c r="AW165"/>
    </row>
    <row r="166" spans="1:49" x14ac:dyDescent="0.25">
      <c r="A166" s="4"/>
      <c r="B166" s="7" t="s">
        <v>56</v>
      </c>
      <c r="C166" s="8" t="s">
        <v>42</v>
      </c>
      <c r="D166" s="9">
        <f t="shared" si="31"/>
        <v>1</v>
      </c>
      <c r="E166" s="18">
        <f t="shared" si="32"/>
        <v>1</v>
      </c>
      <c r="F166" s="60">
        <v>1</v>
      </c>
      <c r="G166" s="60"/>
      <c r="H166" s="60"/>
      <c r="I166" s="60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31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61"/>
      <c r="AS166" s="61"/>
      <c r="AT166" s="61"/>
      <c r="AU166" s="61"/>
      <c r="AV166"/>
      <c r="AW166"/>
    </row>
    <row r="167" spans="1:49" x14ac:dyDescent="0.25">
      <c r="A167" s="4"/>
      <c r="B167" s="7" t="s">
        <v>72</v>
      </c>
      <c r="C167" s="8" t="s">
        <v>42</v>
      </c>
      <c r="D167" s="9">
        <f t="shared" si="31"/>
        <v>0</v>
      </c>
      <c r="E167" s="18">
        <f t="shared" si="32"/>
        <v>0</v>
      </c>
      <c r="F167" s="60"/>
      <c r="G167" s="60"/>
      <c r="H167" s="60"/>
      <c r="I167" s="60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31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61"/>
      <c r="AS167" s="61"/>
      <c r="AT167" s="61"/>
      <c r="AU167" s="61"/>
      <c r="AV167"/>
      <c r="AW167"/>
    </row>
    <row r="168" spans="1:49" x14ac:dyDescent="0.25">
      <c r="A168" s="4"/>
      <c r="B168" s="7" t="s">
        <v>108</v>
      </c>
      <c r="C168" s="8" t="s">
        <v>42</v>
      </c>
      <c r="D168" s="9">
        <f t="shared" si="31"/>
        <v>0</v>
      </c>
      <c r="E168" s="18">
        <f t="shared" si="32"/>
        <v>0</v>
      </c>
      <c r="F168" s="60"/>
      <c r="G168" s="60"/>
      <c r="H168" s="60"/>
      <c r="I168" s="60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31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61"/>
      <c r="AS168" s="61"/>
      <c r="AT168" s="61"/>
      <c r="AU168" s="61"/>
      <c r="AV168"/>
      <c r="AW168"/>
    </row>
    <row r="169" spans="1:49" x14ac:dyDescent="0.25">
      <c r="A169" s="4"/>
      <c r="B169" s="7" t="s">
        <v>203</v>
      </c>
      <c r="C169" s="8" t="s">
        <v>42</v>
      </c>
      <c r="D169" s="9">
        <f t="shared" si="31"/>
        <v>0</v>
      </c>
      <c r="E169" s="18">
        <f t="shared" ref="E169" si="33">COUNT(F169:BL169)</f>
        <v>0</v>
      </c>
      <c r="F169" s="60"/>
      <c r="G169" s="60"/>
      <c r="H169" s="60"/>
      <c r="I169" s="60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31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61"/>
      <c r="AS169" s="61"/>
      <c r="AT169" s="61"/>
      <c r="AU169" s="61"/>
      <c r="AV169"/>
      <c r="AW169"/>
    </row>
    <row r="170" spans="1:49" x14ac:dyDescent="0.25">
      <c r="A170" s="4"/>
      <c r="B170" s="7" t="s">
        <v>98</v>
      </c>
      <c r="C170" s="8" t="s">
        <v>42</v>
      </c>
      <c r="D170" s="9">
        <f t="shared" si="31"/>
        <v>0</v>
      </c>
      <c r="E170" s="18">
        <f t="shared" si="32"/>
        <v>0</v>
      </c>
      <c r="F170" s="60"/>
      <c r="G170" s="60"/>
      <c r="H170" s="60"/>
      <c r="I170" s="60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31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61"/>
      <c r="AS170" s="61"/>
      <c r="AT170" s="61"/>
      <c r="AU170" s="61"/>
      <c r="AV170"/>
      <c r="AW170"/>
    </row>
    <row r="171" spans="1:49" x14ac:dyDescent="0.25">
      <c r="A171" s="7"/>
      <c r="B171" s="7" t="s">
        <v>227</v>
      </c>
      <c r="C171" s="8" t="s">
        <v>42</v>
      </c>
      <c r="D171" s="9">
        <f t="shared" si="31"/>
        <v>1</v>
      </c>
      <c r="E171" s="18">
        <f t="shared" si="32"/>
        <v>1</v>
      </c>
      <c r="F171" s="60"/>
      <c r="G171" s="60"/>
      <c r="H171" s="60">
        <v>1</v>
      </c>
      <c r="I171" s="60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31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61"/>
      <c r="AS171" s="61"/>
      <c r="AT171" s="61"/>
      <c r="AU171" s="61"/>
      <c r="AV171"/>
      <c r="AW171"/>
    </row>
    <row r="172" spans="1:49" x14ac:dyDescent="0.25">
      <c r="A172" s="4"/>
      <c r="B172" s="7" t="s">
        <v>193</v>
      </c>
      <c r="C172" s="8" t="s">
        <v>42</v>
      </c>
      <c r="D172" s="9">
        <f t="shared" si="31"/>
        <v>0</v>
      </c>
      <c r="E172" s="18">
        <f t="shared" si="32"/>
        <v>0</v>
      </c>
      <c r="F172" s="60"/>
      <c r="G172" s="60"/>
      <c r="H172" s="60"/>
      <c r="I172" s="60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31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61"/>
      <c r="AS172" s="61"/>
      <c r="AT172" s="61"/>
      <c r="AU172" s="61"/>
      <c r="AV172"/>
      <c r="AW172"/>
    </row>
    <row r="173" spans="1:49" x14ac:dyDescent="0.25">
      <c r="A173" s="7"/>
      <c r="B173" s="7" t="s">
        <v>44</v>
      </c>
      <c r="C173" s="8" t="s">
        <v>42</v>
      </c>
      <c r="D173" s="9">
        <f t="shared" si="31"/>
        <v>8</v>
      </c>
      <c r="E173" s="18">
        <f t="shared" si="32"/>
        <v>2</v>
      </c>
      <c r="F173" s="60"/>
      <c r="G173" s="60">
        <v>5</v>
      </c>
      <c r="H173" s="60"/>
      <c r="I173" s="60">
        <v>3</v>
      </c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31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61"/>
      <c r="AS173" s="61"/>
      <c r="AT173" s="61"/>
      <c r="AU173" s="61"/>
      <c r="AV173"/>
      <c r="AW173"/>
    </row>
    <row r="174" spans="1:49" x14ac:dyDescent="0.25">
      <c r="A174" s="4"/>
      <c r="B174" s="7" t="s">
        <v>200</v>
      </c>
      <c r="C174" s="8" t="s">
        <v>42</v>
      </c>
      <c r="D174" s="9">
        <f t="shared" si="31"/>
        <v>0</v>
      </c>
      <c r="E174" s="18">
        <f t="shared" si="32"/>
        <v>0</v>
      </c>
      <c r="F174" s="60"/>
      <c r="G174" s="60"/>
      <c r="H174" s="60"/>
      <c r="I174" s="60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31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61"/>
      <c r="AS174" s="61"/>
      <c r="AT174" s="61"/>
      <c r="AU174" s="61"/>
      <c r="AV174"/>
      <c r="AW174"/>
    </row>
    <row r="175" spans="1:49" x14ac:dyDescent="0.25">
      <c r="A175" s="7"/>
      <c r="B175" s="7" t="s">
        <v>129</v>
      </c>
      <c r="C175" s="8" t="s">
        <v>42</v>
      </c>
      <c r="D175" s="9">
        <f t="shared" si="31"/>
        <v>0</v>
      </c>
      <c r="E175" s="18">
        <f t="shared" si="32"/>
        <v>0</v>
      </c>
      <c r="F175" s="60"/>
      <c r="G175" s="60"/>
      <c r="H175" s="60"/>
      <c r="I175" s="60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31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61"/>
      <c r="AS175" s="61"/>
      <c r="AT175" s="61"/>
      <c r="AU175" s="61"/>
      <c r="AV175"/>
      <c r="AW175"/>
    </row>
    <row r="176" spans="1:49" x14ac:dyDescent="0.25">
      <c r="A176" s="4"/>
      <c r="B176" s="7"/>
      <c r="C176" s="8"/>
      <c r="D176" s="9"/>
      <c r="E176" s="18"/>
      <c r="F176" s="60"/>
      <c r="G176" s="60"/>
      <c r="H176" s="60"/>
      <c r="I176" s="60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31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61"/>
      <c r="AS176" s="61"/>
      <c r="AT176" s="61"/>
      <c r="AU176" s="61"/>
      <c r="AV176"/>
      <c r="AW176"/>
    </row>
    <row r="177" spans="1:49" x14ac:dyDescent="0.25">
      <c r="A177" s="4"/>
      <c r="B177" s="7" t="s">
        <v>214</v>
      </c>
      <c r="C177" s="8" t="s">
        <v>33</v>
      </c>
      <c r="D177" s="9">
        <f t="shared" ref="D177:D186" si="34">SUM(F177:BL177)</f>
        <v>0</v>
      </c>
      <c r="E177" s="18">
        <f t="shared" ref="E177:E186" si="35">COUNT(F177:BL177)</f>
        <v>0</v>
      </c>
      <c r="F177" s="60"/>
      <c r="G177" s="60"/>
      <c r="H177" s="60"/>
      <c r="I177" s="60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31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61"/>
      <c r="AS177" s="61"/>
      <c r="AT177" s="61"/>
      <c r="AU177" s="61"/>
      <c r="AV177"/>
      <c r="AW177"/>
    </row>
    <row r="178" spans="1:49" x14ac:dyDescent="0.25">
      <c r="A178" s="7"/>
      <c r="B178" s="7" t="s">
        <v>219</v>
      </c>
      <c r="C178" s="8" t="s">
        <v>33</v>
      </c>
      <c r="D178" s="9">
        <f t="shared" si="34"/>
        <v>21</v>
      </c>
      <c r="E178" s="18">
        <f t="shared" si="35"/>
        <v>3</v>
      </c>
      <c r="F178" s="60">
        <v>9</v>
      </c>
      <c r="G178" s="60">
        <v>6</v>
      </c>
      <c r="H178" s="60">
        <v>6</v>
      </c>
      <c r="I178" s="60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31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61"/>
      <c r="AS178" s="61"/>
      <c r="AT178" s="61"/>
      <c r="AU178" s="61"/>
      <c r="AV178"/>
      <c r="AW178"/>
    </row>
    <row r="179" spans="1:49" x14ac:dyDescent="0.25">
      <c r="A179" s="4"/>
      <c r="B179" s="7" t="s">
        <v>213</v>
      </c>
      <c r="C179" s="8" t="s">
        <v>33</v>
      </c>
      <c r="D179" s="9">
        <f t="shared" si="34"/>
        <v>0</v>
      </c>
      <c r="E179" s="18">
        <f t="shared" si="35"/>
        <v>0</v>
      </c>
      <c r="F179" s="60"/>
      <c r="G179" s="60"/>
      <c r="H179" s="60"/>
      <c r="I179" s="60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31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61"/>
      <c r="AS179" s="61"/>
      <c r="AT179" s="61"/>
      <c r="AU179" s="61"/>
      <c r="AV179"/>
      <c r="AW179"/>
    </row>
    <row r="180" spans="1:49" x14ac:dyDescent="0.25">
      <c r="A180" s="4"/>
      <c r="B180" s="7" t="s">
        <v>210</v>
      </c>
      <c r="C180" s="8" t="s">
        <v>33</v>
      </c>
      <c r="D180" s="9">
        <f t="shared" si="34"/>
        <v>0</v>
      </c>
      <c r="E180" s="18">
        <f t="shared" si="35"/>
        <v>0</v>
      </c>
      <c r="F180" s="60"/>
      <c r="G180" s="60"/>
      <c r="H180" s="60"/>
      <c r="I180" s="60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31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61"/>
      <c r="AS180" s="61"/>
      <c r="AT180" s="61"/>
      <c r="AU180" s="61"/>
      <c r="AV180"/>
      <c r="AW180"/>
    </row>
    <row r="181" spans="1:49" x14ac:dyDescent="0.25">
      <c r="A181" s="4"/>
      <c r="B181" s="7" t="s">
        <v>106</v>
      </c>
      <c r="C181" s="8" t="s">
        <v>33</v>
      </c>
      <c r="D181" s="9">
        <f t="shared" si="34"/>
        <v>0</v>
      </c>
      <c r="E181" s="18">
        <f t="shared" si="35"/>
        <v>0</v>
      </c>
      <c r="F181" s="60"/>
      <c r="G181" s="60"/>
      <c r="H181" s="60"/>
      <c r="I181" s="60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31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61"/>
      <c r="AS181" s="61"/>
      <c r="AT181" s="61"/>
      <c r="AU181" s="61"/>
      <c r="AV181"/>
      <c r="AW181"/>
    </row>
    <row r="182" spans="1:49" x14ac:dyDescent="0.25">
      <c r="A182" s="4"/>
      <c r="B182" s="7" t="s">
        <v>107</v>
      </c>
      <c r="C182" s="8" t="s">
        <v>33</v>
      </c>
      <c r="D182" s="9">
        <f t="shared" si="34"/>
        <v>0</v>
      </c>
      <c r="E182" s="18">
        <f t="shared" si="35"/>
        <v>0</v>
      </c>
      <c r="F182" s="60"/>
      <c r="G182" s="60"/>
      <c r="H182" s="60"/>
      <c r="I182" s="60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31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61"/>
      <c r="AS182" s="61"/>
      <c r="AT182" s="61"/>
      <c r="AU182" s="61"/>
      <c r="AV182"/>
      <c r="AW182"/>
    </row>
    <row r="183" spans="1:49" x14ac:dyDescent="0.25">
      <c r="A183" s="4"/>
      <c r="B183" s="7" t="s">
        <v>210</v>
      </c>
      <c r="C183" s="8" t="s">
        <v>33</v>
      </c>
      <c r="D183" s="9">
        <f t="shared" si="34"/>
        <v>0</v>
      </c>
      <c r="E183" s="18">
        <f t="shared" si="35"/>
        <v>0</v>
      </c>
      <c r="F183" s="60"/>
      <c r="G183" s="60"/>
      <c r="H183" s="60"/>
      <c r="I183" s="60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31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61"/>
      <c r="AS183" s="61"/>
      <c r="AT183" s="61"/>
      <c r="AU183" s="61"/>
      <c r="AV183"/>
      <c r="AW183"/>
    </row>
    <row r="184" spans="1:49" x14ac:dyDescent="0.25">
      <c r="A184" s="4"/>
      <c r="B184" s="7" t="s">
        <v>113</v>
      </c>
      <c r="C184" s="8" t="s">
        <v>33</v>
      </c>
      <c r="D184" s="9">
        <f t="shared" si="34"/>
        <v>0</v>
      </c>
      <c r="E184" s="18">
        <f t="shared" si="35"/>
        <v>0</v>
      </c>
      <c r="F184" s="60"/>
      <c r="G184" s="60"/>
      <c r="H184" s="60"/>
      <c r="I184" s="60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31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61"/>
      <c r="AS184" s="61"/>
      <c r="AT184" s="61"/>
      <c r="AU184" s="61"/>
      <c r="AV184"/>
      <c r="AW184"/>
    </row>
    <row r="185" spans="1:49" x14ac:dyDescent="0.25">
      <c r="A185" s="7"/>
      <c r="B185" s="7" t="s">
        <v>196</v>
      </c>
      <c r="C185" s="8" t="s">
        <v>33</v>
      </c>
      <c r="D185" s="9">
        <f t="shared" si="34"/>
        <v>0</v>
      </c>
      <c r="E185" s="18">
        <f t="shared" si="35"/>
        <v>0</v>
      </c>
      <c r="F185" s="60"/>
      <c r="G185" s="60"/>
      <c r="H185" s="60"/>
      <c r="I185" s="60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31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61"/>
      <c r="AS185" s="61"/>
      <c r="AT185" s="61"/>
      <c r="AU185" s="61"/>
      <c r="AV185"/>
      <c r="AW185"/>
    </row>
    <row r="186" spans="1:49" x14ac:dyDescent="0.25">
      <c r="A186" s="4"/>
      <c r="B186" s="7" t="s">
        <v>32</v>
      </c>
      <c r="C186" s="8" t="s">
        <v>33</v>
      </c>
      <c r="D186" s="9">
        <f t="shared" si="34"/>
        <v>0</v>
      </c>
      <c r="E186" s="9">
        <f t="shared" si="35"/>
        <v>0</v>
      </c>
      <c r="F186" s="60"/>
      <c r="G186" s="60"/>
      <c r="H186" s="60"/>
      <c r="I186" s="60"/>
      <c r="J186" s="26"/>
      <c r="K186" s="26"/>
      <c r="L186" s="26"/>
      <c r="M186" s="26"/>
      <c r="N186" s="26"/>
      <c r="O186" s="26"/>
      <c r="P186" s="26"/>
      <c r="Q186" s="26"/>
      <c r="R186" s="26"/>
      <c r="S186" s="52"/>
      <c r="T186" s="26"/>
      <c r="U186" s="26"/>
      <c r="V186" s="26"/>
      <c r="W186" s="26"/>
      <c r="X186" s="26"/>
      <c r="Y186" s="26"/>
      <c r="Z186" s="26"/>
      <c r="AA186" s="26"/>
      <c r="AB186" s="26"/>
      <c r="AC186" s="31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61"/>
      <c r="AS186" s="61"/>
      <c r="AT186" s="61"/>
      <c r="AU186" s="61"/>
      <c r="AV186"/>
      <c r="AW186"/>
    </row>
    <row r="187" spans="1:49" x14ac:dyDescent="0.25">
      <c r="A187" s="4"/>
      <c r="B187" s="7"/>
      <c r="C187" s="8"/>
      <c r="D187" s="9"/>
      <c r="E187" s="18"/>
      <c r="F187" s="60"/>
      <c r="G187" s="60"/>
      <c r="H187" s="60"/>
      <c r="I187" s="60"/>
      <c r="J187" s="26"/>
      <c r="K187" s="26"/>
      <c r="L187" s="26"/>
      <c r="M187" s="26"/>
      <c r="N187" s="26"/>
      <c r="O187" s="26"/>
      <c r="P187" s="26"/>
      <c r="Q187" s="26"/>
      <c r="R187" s="26"/>
      <c r="S187" s="52"/>
      <c r="T187" s="26"/>
      <c r="U187" s="26"/>
      <c r="V187" s="26"/>
      <c r="W187" s="26"/>
      <c r="X187" s="26"/>
      <c r="Y187" s="26"/>
      <c r="Z187" s="26"/>
      <c r="AA187" s="26"/>
      <c r="AB187" s="26"/>
      <c r="AC187" s="31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61"/>
      <c r="AS187" s="61"/>
      <c r="AT187" s="61"/>
      <c r="AU187" s="61"/>
      <c r="AV187"/>
      <c r="AW187"/>
    </row>
    <row r="188" spans="1:49" x14ac:dyDescent="0.25">
      <c r="A188" s="7"/>
      <c r="B188" s="7" t="s">
        <v>131</v>
      </c>
      <c r="C188" s="8" t="s">
        <v>60</v>
      </c>
      <c r="D188" s="9">
        <f t="shared" ref="D188:D193" si="36">SUM(F188:BL188)</f>
        <v>0</v>
      </c>
      <c r="E188" s="18">
        <f t="shared" ref="E188:E193" si="37">COUNT(F188:BL188)</f>
        <v>0</v>
      </c>
      <c r="F188" s="60"/>
      <c r="G188" s="60"/>
      <c r="H188" s="60"/>
      <c r="I188" s="60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31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61"/>
      <c r="AS188" s="61"/>
      <c r="AT188" s="61"/>
      <c r="AU188" s="61"/>
      <c r="AV188"/>
      <c r="AW188"/>
    </row>
    <row r="189" spans="1:49" x14ac:dyDescent="0.25">
      <c r="A189" s="4"/>
      <c r="B189" s="7" t="s">
        <v>217</v>
      </c>
      <c r="C189" s="8" t="s">
        <v>60</v>
      </c>
      <c r="D189" s="9">
        <f t="shared" si="36"/>
        <v>0</v>
      </c>
      <c r="E189" s="18">
        <f t="shared" si="37"/>
        <v>0</v>
      </c>
      <c r="F189" s="60"/>
      <c r="G189" s="60"/>
      <c r="H189" s="60"/>
      <c r="I189" s="60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31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61"/>
      <c r="AS189" s="61"/>
      <c r="AT189" s="61"/>
      <c r="AU189" s="61"/>
      <c r="AV189"/>
      <c r="AW189"/>
    </row>
    <row r="190" spans="1:49" x14ac:dyDescent="0.25">
      <c r="A190" s="4"/>
      <c r="B190" s="7" t="s">
        <v>218</v>
      </c>
      <c r="C190" s="8" t="s">
        <v>60</v>
      </c>
      <c r="D190" s="9">
        <f t="shared" si="36"/>
        <v>0</v>
      </c>
      <c r="E190" s="18">
        <f t="shared" si="37"/>
        <v>0</v>
      </c>
      <c r="F190" s="60"/>
      <c r="G190" s="60"/>
      <c r="H190" s="60"/>
      <c r="I190" s="60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31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61"/>
      <c r="AS190" s="61"/>
      <c r="AT190" s="61"/>
      <c r="AU190" s="61"/>
      <c r="AV190"/>
      <c r="AW190"/>
    </row>
    <row r="191" spans="1:49" x14ac:dyDescent="0.25">
      <c r="A191" s="4"/>
      <c r="B191" s="7" t="s">
        <v>186</v>
      </c>
      <c r="C191" s="8" t="s">
        <v>60</v>
      </c>
      <c r="D191" s="9">
        <f t="shared" si="36"/>
        <v>0</v>
      </c>
      <c r="E191" s="18">
        <f t="shared" si="37"/>
        <v>0</v>
      </c>
      <c r="F191" s="60"/>
      <c r="G191" s="60"/>
      <c r="H191" s="60"/>
      <c r="I191" s="60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31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61"/>
      <c r="AS191" s="61"/>
      <c r="AT191" s="61"/>
      <c r="AU191" s="61"/>
      <c r="AV191"/>
      <c r="AW191"/>
    </row>
    <row r="192" spans="1:49" x14ac:dyDescent="0.25">
      <c r="A192" s="4"/>
      <c r="B192" s="7" t="s">
        <v>77</v>
      </c>
      <c r="C192" s="8" t="s">
        <v>60</v>
      </c>
      <c r="D192" s="9">
        <f t="shared" si="36"/>
        <v>0</v>
      </c>
      <c r="E192" s="18">
        <f t="shared" si="37"/>
        <v>0</v>
      </c>
      <c r="F192" s="60"/>
      <c r="G192" s="60"/>
      <c r="H192" s="60"/>
      <c r="I192" s="60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31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61"/>
      <c r="AS192" s="61"/>
      <c r="AT192" s="61"/>
      <c r="AU192" s="61"/>
      <c r="AV192"/>
      <c r="AW192"/>
    </row>
    <row r="193" spans="1:49" x14ac:dyDescent="0.25">
      <c r="A193" s="4"/>
      <c r="B193" s="7" t="s">
        <v>160</v>
      </c>
      <c r="C193" s="8" t="s">
        <v>60</v>
      </c>
      <c r="D193" s="9">
        <f t="shared" si="36"/>
        <v>0</v>
      </c>
      <c r="E193" s="18">
        <f t="shared" si="37"/>
        <v>0</v>
      </c>
      <c r="F193" s="60"/>
      <c r="G193" s="60"/>
      <c r="H193" s="60"/>
      <c r="I193" s="60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31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61"/>
      <c r="AS193" s="61"/>
      <c r="AT193" s="61"/>
      <c r="AU193" s="61"/>
      <c r="AV193"/>
      <c r="AW193"/>
    </row>
    <row r="194" spans="1:49" x14ac:dyDescent="0.25">
      <c r="A194" s="4"/>
      <c r="B194" s="7"/>
      <c r="C194" s="8"/>
      <c r="D194" s="9"/>
      <c r="E194" s="18"/>
      <c r="F194" s="60"/>
      <c r="G194" s="60"/>
      <c r="H194" s="60"/>
      <c r="I194" s="60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31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61"/>
      <c r="AS194" s="61"/>
      <c r="AT194" s="61"/>
      <c r="AU194" s="61"/>
      <c r="AV194"/>
      <c r="AW194"/>
    </row>
    <row r="195" spans="1:49" x14ac:dyDescent="0.25">
      <c r="A195" s="7"/>
      <c r="B195" s="7" t="s">
        <v>55</v>
      </c>
      <c r="C195" s="8" t="s">
        <v>31</v>
      </c>
      <c r="D195" s="9">
        <f>SUM(F195:BL195)</f>
        <v>0</v>
      </c>
      <c r="E195" s="18">
        <f>COUNT(F195:BL195)</f>
        <v>0</v>
      </c>
      <c r="F195" s="60"/>
      <c r="G195" s="60"/>
      <c r="H195" s="60"/>
      <c r="I195" s="60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31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61"/>
      <c r="AS195" s="61"/>
      <c r="AT195" s="61"/>
      <c r="AU195" s="61"/>
      <c r="AV195"/>
      <c r="AW195"/>
    </row>
    <row r="196" spans="1:49" x14ac:dyDescent="0.25">
      <c r="A196" s="4"/>
      <c r="B196" s="7" t="s">
        <v>191</v>
      </c>
      <c r="C196" s="8" t="s">
        <v>31</v>
      </c>
      <c r="D196" s="9">
        <f>SUM(F196:BL196)</f>
        <v>0</v>
      </c>
      <c r="E196" s="18">
        <f>COUNT(F196:BL196)</f>
        <v>0</v>
      </c>
      <c r="F196" s="60"/>
      <c r="G196" s="60"/>
      <c r="H196" s="60"/>
      <c r="I196" s="60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31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61"/>
      <c r="AS196" s="61"/>
      <c r="AT196" s="61"/>
      <c r="AU196" s="61"/>
      <c r="AV196"/>
      <c r="AW196"/>
    </row>
    <row r="197" spans="1:49" x14ac:dyDescent="0.25">
      <c r="A197" s="4"/>
      <c r="B197" s="7" t="s">
        <v>225</v>
      </c>
      <c r="C197" s="8" t="s">
        <v>31</v>
      </c>
      <c r="D197" s="9">
        <f>SUM(F197:BL197)</f>
        <v>8</v>
      </c>
      <c r="E197" s="18">
        <f>COUNT(F197:BL197)</f>
        <v>1</v>
      </c>
      <c r="F197" s="60"/>
      <c r="G197" s="60"/>
      <c r="H197" s="60">
        <v>8</v>
      </c>
      <c r="I197" s="60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31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61"/>
      <c r="AS197" s="61"/>
      <c r="AT197" s="61"/>
      <c r="AU197" s="61"/>
      <c r="AV197"/>
      <c r="AW197"/>
    </row>
    <row r="198" spans="1:49" x14ac:dyDescent="0.25">
      <c r="A198" s="4"/>
      <c r="B198" s="7" t="s">
        <v>192</v>
      </c>
      <c r="C198" s="8" t="s">
        <v>31</v>
      </c>
      <c r="D198" s="9">
        <f>SUM(F198:BL198)</f>
        <v>0</v>
      </c>
      <c r="E198" s="18">
        <f>COUNT(F198:BL198)</f>
        <v>0</v>
      </c>
      <c r="F198" s="60"/>
      <c r="G198" s="60"/>
      <c r="H198" s="60"/>
      <c r="I198" s="60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31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61"/>
      <c r="AS198" s="61"/>
      <c r="AT198" s="61"/>
      <c r="AU198" s="61"/>
      <c r="AV198"/>
      <c r="AW198"/>
    </row>
    <row r="199" spans="1:49" x14ac:dyDescent="0.25">
      <c r="A199" s="4"/>
      <c r="B199" s="7" t="s">
        <v>30</v>
      </c>
      <c r="C199" s="8" t="s">
        <v>31</v>
      </c>
      <c r="D199" s="9">
        <f>SUM(F199:BL199)</f>
        <v>10</v>
      </c>
      <c r="E199" s="18">
        <f>COUNT(F199:BL199)</f>
        <v>3</v>
      </c>
      <c r="F199" s="60">
        <v>4</v>
      </c>
      <c r="G199" s="60">
        <v>2</v>
      </c>
      <c r="H199" s="60"/>
      <c r="I199" s="60">
        <v>4</v>
      </c>
      <c r="J199" s="26"/>
      <c r="K199" s="26"/>
      <c r="L199" s="26"/>
      <c r="M199" s="26"/>
      <c r="N199" s="26"/>
      <c r="O199" s="26"/>
      <c r="P199" s="26"/>
      <c r="Q199" s="26"/>
      <c r="R199" s="26"/>
      <c r="S199" s="52"/>
      <c r="T199" s="26"/>
      <c r="U199" s="26"/>
      <c r="V199" s="26"/>
      <c r="W199" s="26"/>
      <c r="X199" s="26"/>
      <c r="Y199" s="26"/>
      <c r="Z199" s="26"/>
      <c r="AA199" s="26"/>
      <c r="AB199" s="26"/>
      <c r="AC199" s="31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61"/>
      <c r="AS199" s="61"/>
      <c r="AT199" s="61"/>
      <c r="AU199" s="61"/>
      <c r="AV199"/>
      <c r="AW199"/>
    </row>
    <row r="200" spans="1:49" x14ac:dyDescent="0.25">
      <c r="A200" s="4"/>
      <c r="B200" s="7"/>
      <c r="C200" s="8"/>
      <c r="D200" s="9"/>
      <c r="E200" s="18"/>
      <c r="F200" s="60"/>
      <c r="G200" s="60"/>
      <c r="H200" s="60"/>
      <c r="I200" s="60"/>
      <c r="J200" s="26"/>
      <c r="K200" s="26"/>
      <c r="L200" s="26"/>
      <c r="M200" s="26"/>
      <c r="N200" s="26"/>
      <c r="O200" s="26"/>
      <c r="P200" s="26"/>
      <c r="Q200" s="26"/>
      <c r="R200" s="26"/>
      <c r="S200" s="52"/>
      <c r="T200" s="26"/>
      <c r="U200" s="26"/>
      <c r="V200" s="26"/>
      <c r="W200" s="26"/>
      <c r="X200" s="26"/>
      <c r="Y200" s="26"/>
      <c r="Z200" s="26"/>
      <c r="AA200" s="26"/>
      <c r="AB200" s="26"/>
      <c r="AC200" s="31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61"/>
      <c r="AS200" s="61"/>
      <c r="AT200" s="61"/>
      <c r="AU200" s="61"/>
      <c r="AV200"/>
      <c r="AW200"/>
    </row>
    <row r="201" spans="1:49" x14ac:dyDescent="0.25">
      <c r="A201" s="7"/>
      <c r="B201" s="7" t="s">
        <v>177</v>
      </c>
      <c r="C201" s="8" t="s">
        <v>54</v>
      </c>
      <c r="D201" s="9">
        <f t="shared" ref="D201:D219" si="38">SUM(F201:BL201)</f>
        <v>0</v>
      </c>
      <c r="E201" s="18">
        <f t="shared" ref="E201:E219" si="39">COUNT(F201:BL201)</f>
        <v>0</v>
      </c>
      <c r="F201" s="60"/>
      <c r="G201" s="60"/>
      <c r="H201" s="60"/>
      <c r="I201" s="60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31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61"/>
      <c r="AS201" s="61"/>
      <c r="AT201" s="61"/>
      <c r="AU201" s="61"/>
      <c r="AV201"/>
      <c r="AW201"/>
    </row>
    <row r="202" spans="1:49" x14ac:dyDescent="0.25">
      <c r="A202" s="4"/>
      <c r="B202" s="7" t="s">
        <v>84</v>
      </c>
      <c r="C202" s="8" t="s">
        <v>54</v>
      </c>
      <c r="D202" s="9">
        <f t="shared" si="38"/>
        <v>0</v>
      </c>
      <c r="E202" s="18">
        <f t="shared" si="39"/>
        <v>0</v>
      </c>
      <c r="F202" s="60"/>
      <c r="G202" s="60"/>
      <c r="H202" s="60"/>
      <c r="I202" s="60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31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61"/>
      <c r="AS202" s="61"/>
      <c r="AT202" s="61"/>
      <c r="AU202" s="61"/>
      <c r="AV202"/>
      <c r="AW202"/>
    </row>
    <row r="203" spans="1:49" x14ac:dyDescent="0.25">
      <c r="A203" s="7"/>
      <c r="B203" s="7" t="s">
        <v>172</v>
      </c>
      <c r="C203" s="8" t="s">
        <v>54</v>
      </c>
      <c r="D203" s="9">
        <f t="shared" si="38"/>
        <v>0</v>
      </c>
      <c r="E203" s="18">
        <f t="shared" si="39"/>
        <v>0</v>
      </c>
      <c r="F203" s="60"/>
      <c r="G203" s="60"/>
      <c r="H203" s="60"/>
      <c r="I203" s="60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31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61"/>
      <c r="AS203" s="61"/>
      <c r="AT203" s="61"/>
      <c r="AU203" s="61"/>
      <c r="AV203"/>
      <c r="AW203"/>
    </row>
    <row r="204" spans="1:49" x14ac:dyDescent="0.25">
      <c r="A204" s="4"/>
      <c r="B204" s="7"/>
      <c r="C204" s="8"/>
      <c r="D204" s="9">
        <f t="shared" si="38"/>
        <v>0</v>
      </c>
      <c r="E204" s="18">
        <f t="shared" si="39"/>
        <v>0</v>
      </c>
      <c r="F204" s="60"/>
      <c r="G204" s="60"/>
      <c r="H204" s="60"/>
      <c r="I204" s="60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31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61"/>
      <c r="AS204" s="61"/>
      <c r="AT204" s="61"/>
      <c r="AU204" s="61"/>
      <c r="AV204"/>
      <c r="AW204"/>
    </row>
    <row r="205" spans="1:49" x14ac:dyDescent="0.25">
      <c r="A205" s="7"/>
      <c r="B205" s="7"/>
      <c r="C205" s="8"/>
      <c r="D205" s="9">
        <f t="shared" si="38"/>
        <v>0</v>
      </c>
      <c r="E205" s="18">
        <f t="shared" si="39"/>
        <v>0</v>
      </c>
      <c r="F205" s="60"/>
      <c r="G205" s="60"/>
      <c r="H205" s="60"/>
      <c r="I205" s="60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31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61"/>
      <c r="AS205" s="61"/>
      <c r="AT205" s="61"/>
      <c r="AU205" s="61"/>
      <c r="AV205"/>
      <c r="AW205"/>
    </row>
    <row r="206" spans="1:49" x14ac:dyDescent="0.25">
      <c r="A206" s="4"/>
      <c r="B206" s="7"/>
      <c r="C206" s="8"/>
      <c r="D206" s="9">
        <f t="shared" si="38"/>
        <v>0</v>
      </c>
      <c r="E206" s="18">
        <f t="shared" si="39"/>
        <v>0</v>
      </c>
      <c r="F206" s="60"/>
      <c r="G206" s="60"/>
      <c r="H206" s="60"/>
      <c r="I206" s="60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31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61"/>
      <c r="AS206" s="61"/>
      <c r="AT206" s="61"/>
      <c r="AU206" s="61"/>
      <c r="AV206"/>
      <c r="AW206"/>
    </row>
    <row r="207" spans="1:49" x14ac:dyDescent="0.25">
      <c r="A207" s="7"/>
      <c r="B207" s="7"/>
      <c r="C207" s="8"/>
      <c r="D207" s="9">
        <f t="shared" si="38"/>
        <v>0</v>
      </c>
      <c r="E207" s="18">
        <f t="shared" si="39"/>
        <v>0</v>
      </c>
      <c r="F207" s="60"/>
      <c r="G207" s="60"/>
      <c r="H207" s="60"/>
      <c r="I207" s="60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31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61"/>
      <c r="AS207" s="61"/>
      <c r="AT207" s="61"/>
      <c r="AU207" s="61"/>
      <c r="AV207"/>
      <c r="AW207"/>
    </row>
    <row r="208" spans="1:49" x14ac:dyDescent="0.25">
      <c r="A208" s="4"/>
      <c r="B208" s="7"/>
      <c r="C208" s="8"/>
      <c r="D208" s="9">
        <f t="shared" si="38"/>
        <v>0</v>
      </c>
      <c r="E208" s="18">
        <f t="shared" si="39"/>
        <v>0</v>
      </c>
      <c r="F208" s="60"/>
      <c r="G208" s="60"/>
      <c r="H208" s="60"/>
      <c r="I208" s="60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31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61"/>
      <c r="AS208" s="61"/>
      <c r="AT208" s="61"/>
      <c r="AU208" s="61"/>
      <c r="AV208"/>
      <c r="AW208"/>
    </row>
    <row r="209" spans="1:49" x14ac:dyDescent="0.25">
      <c r="A209" s="7"/>
      <c r="B209" s="7"/>
      <c r="C209" s="8"/>
      <c r="D209" s="9">
        <f t="shared" si="38"/>
        <v>0</v>
      </c>
      <c r="E209" s="18">
        <f t="shared" si="39"/>
        <v>0</v>
      </c>
      <c r="F209" s="60"/>
      <c r="G209" s="60"/>
      <c r="H209" s="60"/>
      <c r="I209" s="60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31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61"/>
      <c r="AS209" s="61"/>
      <c r="AT209" s="61"/>
      <c r="AU209" s="61"/>
      <c r="AV209"/>
      <c r="AW209"/>
    </row>
    <row r="210" spans="1:49" x14ac:dyDescent="0.25">
      <c r="A210" s="4"/>
      <c r="B210" s="7"/>
      <c r="C210" s="8"/>
      <c r="D210" s="9">
        <f t="shared" si="38"/>
        <v>0</v>
      </c>
      <c r="E210" s="18">
        <f t="shared" si="39"/>
        <v>0</v>
      </c>
      <c r="F210" s="60"/>
      <c r="G210" s="60"/>
      <c r="H210" s="60"/>
      <c r="I210" s="60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31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61"/>
      <c r="AS210" s="61"/>
      <c r="AT210" s="61"/>
      <c r="AU210" s="61"/>
      <c r="AV210"/>
      <c r="AW210"/>
    </row>
    <row r="211" spans="1:49" x14ac:dyDescent="0.25">
      <c r="A211" s="7"/>
      <c r="B211" s="7"/>
      <c r="C211" s="8"/>
      <c r="D211" s="9">
        <f t="shared" si="38"/>
        <v>0</v>
      </c>
      <c r="E211" s="18">
        <f t="shared" si="39"/>
        <v>0</v>
      </c>
      <c r="F211" s="60"/>
      <c r="G211" s="60"/>
      <c r="H211" s="60"/>
      <c r="I211" s="60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31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61"/>
      <c r="AS211" s="61"/>
      <c r="AT211" s="61"/>
      <c r="AU211" s="61"/>
      <c r="AV211"/>
      <c r="AW211"/>
    </row>
    <row r="212" spans="1:49" x14ac:dyDescent="0.25">
      <c r="A212" s="4"/>
      <c r="B212" s="7"/>
      <c r="C212" s="8"/>
      <c r="D212" s="9">
        <f t="shared" si="38"/>
        <v>0</v>
      </c>
      <c r="E212" s="18">
        <f t="shared" si="39"/>
        <v>0</v>
      </c>
      <c r="F212" s="60"/>
      <c r="G212" s="60"/>
      <c r="H212" s="60"/>
      <c r="I212" s="60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31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61"/>
      <c r="AS212" s="61"/>
      <c r="AT212" s="61"/>
      <c r="AU212" s="61"/>
      <c r="AV212"/>
      <c r="AW212"/>
    </row>
    <row r="213" spans="1:49" x14ac:dyDescent="0.25">
      <c r="A213" s="7"/>
      <c r="B213" s="7"/>
      <c r="C213" s="8"/>
      <c r="D213" s="9">
        <f t="shared" si="38"/>
        <v>0</v>
      </c>
      <c r="E213" s="18">
        <f t="shared" si="39"/>
        <v>0</v>
      </c>
      <c r="F213" s="60"/>
      <c r="G213" s="60"/>
      <c r="H213" s="60"/>
      <c r="I213" s="60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31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61"/>
      <c r="AS213" s="61"/>
      <c r="AT213" s="61"/>
      <c r="AU213" s="61"/>
      <c r="AV213"/>
      <c r="AW213"/>
    </row>
    <row r="214" spans="1:49" x14ac:dyDescent="0.25">
      <c r="A214" s="4"/>
      <c r="B214" s="7"/>
      <c r="C214" s="8"/>
      <c r="D214" s="9">
        <f t="shared" si="38"/>
        <v>0</v>
      </c>
      <c r="E214" s="18">
        <f t="shared" si="39"/>
        <v>0</v>
      </c>
      <c r="F214" s="60"/>
      <c r="G214" s="60"/>
      <c r="H214" s="60"/>
      <c r="I214" s="60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31"/>
      <c r="AD214" s="43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61"/>
      <c r="AS214" s="61"/>
      <c r="AT214" s="61"/>
      <c r="AU214" s="61"/>
      <c r="AV214"/>
      <c r="AW214"/>
    </row>
    <row r="215" spans="1:49" x14ac:dyDescent="0.25">
      <c r="A215" s="7"/>
      <c r="B215" s="7"/>
      <c r="C215" s="8"/>
      <c r="D215" s="9">
        <f t="shared" si="38"/>
        <v>0</v>
      </c>
      <c r="E215" s="18">
        <f t="shared" si="39"/>
        <v>0</v>
      </c>
      <c r="F215" s="60"/>
      <c r="G215" s="60"/>
      <c r="H215" s="60"/>
      <c r="I215" s="60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31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61"/>
      <c r="AS215" s="61"/>
      <c r="AT215" s="61"/>
      <c r="AU215" s="61"/>
      <c r="AV215"/>
      <c r="AW215"/>
    </row>
    <row r="216" spans="1:49" x14ac:dyDescent="0.25">
      <c r="A216" s="4"/>
      <c r="B216" s="7"/>
      <c r="C216" s="8"/>
      <c r="D216" s="9">
        <f t="shared" si="38"/>
        <v>0</v>
      </c>
      <c r="E216" s="18">
        <f t="shared" si="39"/>
        <v>0</v>
      </c>
      <c r="F216" s="60"/>
      <c r="G216" s="60"/>
      <c r="H216" s="60"/>
      <c r="I216" s="60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31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61"/>
      <c r="AS216" s="61"/>
      <c r="AT216" s="61"/>
      <c r="AU216" s="61"/>
      <c r="AV216"/>
      <c r="AW216"/>
    </row>
    <row r="217" spans="1:49" x14ac:dyDescent="0.25">
      <c r="A217" s="7"/>
      <c r="B217" s="7"/>
      <c r="C217" s="8"/>
      <c r="D217" s="9">
        <f t="shared" si="38"/>
        <v>0</v>
      </c>
      <c r="E217" s="18">
        <f t="shared" si="39"/>
        <v>0</v>
      </c>
      <c r="F217" s="60"/>
      <c r="G217" s="60"/>
      <c r="H217" s="60"/>
      <c r="I217" s="60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31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61"/>
      <c r="AS217" s="61"/>
      <c r="AT217" s="61"/>
      <c r="AU217" s="61"/>
      <c r="AV217"/>
      <c r="AW217"/>
    </row>
    <row r="218" spans="1:49" x14ac:dyDescent="0.25">
      <c r="A218" s="4"/>
      <c r="B218" s="7"/>
      <c r="C218" s="8"/>
      <c r="D218" s="9">
        <f t="shared" si="38"/>
        <v>0</v>
      </c>
      <c r="E218" s="18">
        <f t="shared" si="39"/>
        <v>0</v>
      </c>
      <c r="F218" s="60"/>
      <c r="G218" s="60"/>
      <c r="H218" s="60"/>
      <c r="I218" s="60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31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61"/>
      <c r="AS218" s="61"/>
      <c r="AT218" s="61"/>
      <c r="AU218" s="61"/>
      <c r="AV218"/>
      <c r="AW218"/>
    </row>
    <row r="219" spans="1:49" x14ac:dyDescent="0.25">
      <c r="A219" s="2"/>
      <c r="B219" s="7"/>
      <c r="C219" s="8"/>
      <c r="D219" s="9">
        <f t="shared" si="38"/>
        <v>0</v>
      </c>
      <c r="E219" s="18">
        <f t="shared" si="39"/>
        <v>0</v>
      </c>
      <c r="F219" s="60"/>
      <c r="G219" s="60"/>
      <c r="H219" s="60"/>
      <c r="I219" s="60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31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61"/>
      <c r="AS219" s="61"/>
      <c r="AT219" s="61"/>
      <c r="AU219" s="61"/>
      <c r="AV219"/>
      <c r="AW219"/>
    </row>
    <row r="220" spans="1:49" x14ac:dyDescent="0.25">
      <c r="A220" s="10" t="s">
        <v>65</v>
      </c>
      <c r="B220" s="11" t="s">
        <v>63</v>
      </c>
      <c r="C220" s="12"/>
      <c r="D220" s="13" t="s">
        <v>64</v>
      </c>
      <c r="E220" s="20">
        <f>SUM(F220:AE220)</f>
        <v>45</v>
      </c>
      <c r="F220" s="72">
        <f t="shared" ref="F220:AE220" si="40">COUNT(F8:F219)</f>
        <v>12</v>
      </c>
      <c r="G220" s="72">
        <f t="shared" si="40"/>
        <v>11</v>
      </c>
      <c r="H220" s="72">
        <f t="shared" si="40"/>
        <v>11</v>
      </c>
      <c r="I220" s="72">
        <f t="shared" si="40"/>
        <v>11</v>
      </c>
      <c r="J220" s="31">
        <f t="shared" si="40"/>
        <v>0</v>
      </c>
      <c r="K220" s="31">
        <f t="shared" si="40"/>
        <v>0</v>
      </c>
      <c r="L220" s="31">
        <f t="shared" si="40"/>
        <v>0</v>
      </c>
      <c r="M220" s="31">
        <f t="shared" si="40"/>
        <v>0</v>
      </c>
      <c r="N220" s="31">
        <f t="shared" si="40"/>
        <v>0</v>
      </c>
      <c r="O220" s="31">
        <f t="shared" si="40"/>
        <v>0</v>
      </c>
      <c r="P220" s="31">
        <f t="shared" si="40"/>
        <v>0</v>
      </c>
      <c r="Q220" s="31">
        <f t="shared" si="40"/>
        <v>0</v>
      </c>
      <c r="R220" s="31">
        <f t="shared" si="40"/>
        <v>0</v>
      </c>
      <c r="S220" s="31">
        <f t="shared" si="40"/>
        <v>0</v>
      </c>
      <c r="T220" s="31">
        <f t="shared" si="40"/>
        <v>0</v>
      </c>
      <c r="U220" s="31">
        <f t="shared" si="40"/>
        <v>0</v>
      </c>
      <c r="V220" s="31">
        <f t="shared" si="40"/>
        <v>0</v>
      </c>
      <c r="W220" s="31">
        <f t="shared" si="40"/>
        <v>0</v>
      </c>
      <c r="X220" s="31">
        <f t="shared" si="40"/>
        <v>0</v>
      </c>
      <c r="Y220" s="31">
        <f t="shared" si="40"/>
        <v>0</v>
      </c>
      <c r="Z220" s="31">
        <f t="shared" si="40"/>
        <v>0</v>
      </c>
      <c r="AA220" s="31">
        <f t="shared" si="40"/>
        <v>0</v>
      </c>
      <c r="AB220" s="31">
        <f t="shared" si="40"/>
        <v>0</v>
      </c>
      <c r="AC220" s="31">
        <f t="shared" si="40"/>
        <v>0</v>
      </c>
      <c r="AD220" s="26">
        <f t="shared" si="40"/>
        <v>0</v>
      </c>
      <c r="AE220" s="26">
        <f t="shared" si="40"/>
        <v>0</v>
      </c>
      <c r="AF220" s="26">
        <f t="shared" ref="AF220:AU220" si="41">COUNT(AF8:AF219)</f>
        <v>0</v>
      </c>
      <c r="AG220" s="26">
        <f t="shared" si="41"/>
        <v>0</v>
      </c>
      <c r="AH220" s="26">
        <f t="shared" si="41"/>
        <v>0</v>
      </c>
      <c r="AI220" s="26">
        <f t="shared" si="41"/>
        <v>0</v>
      </c>
      <c r="AJ220" s="26">
        <f t="shared" si="41"/>
        <v>0</v>
      </c>
      <c r="AK220" s="26">
        <f t="shared" si="41"/>
        <v>0</v>
      </c>
      <c r="AL220" s="26">
        <f t="shared" si="41"/>
        <v>0</v>
      </c>
      <c r="AM220" s="26">
        <f t="shared" si="41"/>
        <v>0</v>
      </c>
      <c r="AN220" s="26">
        <f t="shared" si="41"/>
        <v>0</v>
      </c>
      <c r="AO220" s="27">
        <f t="shared" si="41"/>
        <v>0</v>
      </c>
      <c r="AP220" s="27">
        <f t="shared" si="41"/>
        <v>0</v>
      </c>
      <c r="AQ220" s="27">
        <f t="shared" si="41"/>
        <v>0</v>
      </c>
      <c r="AR220" s="62">
        <f t="shared" si="41"/>
        <v>0</v>
      </c>
      <c r="AS220" s="62">
        <f t="shared" si="41"/>
        <v>0</v>
      </c>
      <c r="AT220" s="62">
        <f t="shared" si="41"/>
        <v>0</v>
      </c>
      <c r="AU220" s="62">
        <f t="shared" si="41"/>
        <v>0</v>
      </c>
      <c r="AV220"/>
      <c r="AW220"/>
    </row>
    <row r="221" spans="1:49" x14ac:dyDescent="0.25">
      <c r="A221" s="14"/>
      <c r="B221" s="14"/>
      <c r="C221" s="15"/>
      <c r="D221" s="16"/>
      <c r="E221" s="21"/>
    </row>
    <row r="222" spans="1:49" x14ac:dyDescent="0.25">
      <c r="B222" s="17"/>
      <c r="C222" s="17"/>
      <c r="D222" s="17"/>
      <c r="E222" s="22"/>
      <c r="F222" s="73"/>
      <c r="G222" s="73"/>
      <c r="H222" s="73"/>
      <c r="I222" s="73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AR222" s="74"/>
      <c r="AS222" s="74"/>
      <c r="AT222" s="74"/>
      <c r="AU222" s="74"/>
      <c r="AV222" s="74"/>
      <c r="AW222" s="74"/>
    </row>
    <row r="223" spans="1:49" x14ac:dyDescent="0.25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R223" s="74"/>
      <c r="AS223" s="74"/>
      <c r="AT223" s="74"/>
      <c r="AU223" s="74"/>
      <c r="AV223" s="74"/>
      <c r="AW223" s="74"/>
    </row>
    <row r="224" spans="1:49" x14ac:dyDescent="0.25">
      <c r="AR224" s="74"/>
      <c r="AS224" s="74"/>
      <c r="AT224" s="74"/>
      <c r="AU224" s="74"/>
      <c r="AV224" s="74"/>
      <c r="AW224" s="74"/>
    </row>
  </sheetData>
  <sheetProtection selectLockedCells="1" selectUnlockedCells="1"/>
  <sortState xmlns:xlrd2="http://schemas.microsoft.com/office/spreadsheetml/2017/richdata2" ref="F8:F208">
    <sortCondition ref="F208"/>
  </sortState>
  <mergeCells count="13">
    <mergeCell ref="D1:X1"/>
    <mergeCell ref="A2:AC2"/>
    <mergeCell ref="A3:Z3"/>
    <mergeCell ref="AB6:AE6"/>
    <mergeCell ref="A4:Z4"/>
    <mergeCell ref="A5:AC5"/>
    <mergeCell ref="AR223:AW223"/>
    <mergeCell ref="AR224:AW224"/>
    <mergeCell ref="A223:Z223"/>
    <mergeCell ref="AR3:AW3"/>
    <mergeCell ref="AR4:AW4"/>
    <mergeCell ref="AR5:AW5"/>
    <mergeCell ref="AR222:AW222"/>
  </mergeCells>
  <phoneticPr fontId="0" type="noConversion"/>
  <pageMargins left="1.1812499999999999" right="0" top="0.39374999999999999" bottom="0.59027777777777779" header="0.51180555555555551" footer="0.51180555555555551"/>
  <pageSetup paperSize="9" scale="90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krejci</dc:creator>
  <cp:lastModifiedBy>Krejčí Michal</cp:lastModifiedBy>
  <cp:lastPrinted>2012-03-02T13:56:24Z</cp:lastPrinted>
  <dcterms:created xsi:type="dcterms:W3CDTF">2011-12-08T21:22:15Z</dcterms:created>
  <dcterms:modified xsi:type="dcterms:W3CDTF">2026-10-12T07:15:00Z</dcterms:modified>
</cp:coreProperties>
</file>